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e asesorias\Downloads\FORMATOS ACTUALIZACION\"/>
    </mc:Choice>
  </mc:AlternateContent>
  <xr:revisionPtr revIDLastSave="0" documentId="13_ncr:1_{B6518D7E-1E2A-4D12-B48E-518632FBE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SC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BR01">'[1]ARCHIVO PLANO'!$G$8:$H$4000</definedName>
    <definedName name="_AGO01">'[1]ARCHIVO PLANO'!$O$7:$P$7</definedName>
    <definedName name="_DIC01">'[1]ARCHIVO PLANO'!$W$7:$X$7</definedName>
    <definedName name="_dic99">#REF!</definedName>
    <definedName name="_ENE01">'[1]ARCHIVO PLANO'!$A$6:$B$3000</definedName>
    <definedName name="_FEB01">'[1]ARCHIVO PLANO'!$C$6:$D$3000</definedName>
    <definedName name="_JUL01">'[1]ARCHIVO PLANO'!$M$7:$N$7</definedName>
    <definedName name="_JUN01">'[1]ARCHIVO PLANO'!$K$7:$L$7</definedName>
    <definedName name="_MAR01">'[1]ARCHIVO PLANO'!$E$6:$F$3500</definedName>
    <definedName name="_MAY01">'[1]ARCHIVO PLANO'!$I$7:$J$7</definedName>
    <definedName name="_mes3">'[2]3er. Mes'!$A$1:$I$2233</definedName>
    <definedName name="_NOV01">'[1]ARCHIVO PLANO'!$U$7:$V$7</definedName>
    <definedName name="_nov99">#REF!</definedName>
    <definedName name="_OCT01">'[1]ARCHIVO PLANO'!$S$7:$T$7</definedName>
    <definedName name="_SEP01">'[1]ARCHIVO PLANO'!$Q$7:$R$7</definedName>
    <definedName name="ACCIONIST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ACwvu.ANEXO2." hidden="1">'[3]A 1'!#REF!</definedName>
    <definedName name="ACwvu.INDICADORES." hidden="1">[3]INDI!#REF!</definedName>
    <definedName name="ACwvu.PYG." hidden="1">[3]PYG!#REF!</definedName>
    <definedName name="ANEXO10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AÑO1">#REF!</definedName>
    <definedName name="AÑO2">#REF!</definedName>
    <definedName name="AÑO3">#REF!</definedName>
    <definedName name="CAPITAL">#REF!</definedName>
    <definedName name="DIFERIDOS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EF">[4]EF!$A$1:$E$10500</definedName>
    <definedName name="erer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flujo_pwc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iiiiiiiiii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lmv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mil">#REF!</definedName>
    <definedName name="MILES">[4]DATOS!$B$7</definedName>
    <definedName name="NDIF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NNN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NOTA_DIF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notas_2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NOTAS_MED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notasssssssss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PLANO">[5]EF!$A$2:$C$16000</definedName>
    <definedName name="Swvu.ANEXO2." hidden="1">'[3]A 1'!#REF!</definedName>
    <definedName name="Swvu.INDICADORES." hidden="1">[3]INDI!#REF!</definedName>
    <definedName name="Swvu.PYG." hidden="1">[3]PYG!#REF!</definedName>
    <definedName name="wrn.cuadros." hidden="1">{#N/A,#N/A,FALSE,"A 6";#N/A,#N/A,FALSE,"A 7";#N/A,#N/A,FALSE,"A 8";#N/A,#N/A,FALSE,"A 9";#N/A,#N/A,FALSE,"BALANCE";#N/A,#N/A,FALSE,"A 10";#N/A,#N/A,FALSE,"A 11";#N/A,#N/A,FALSE,"A 12";#N/A,#N/A,FALSE,"A 5";#N/A,#N/A,FALSE,"B 1";#N/A,#N/A,FALSE,"B 2";#N/A,#N/A,FALSE,"B 3";#N/A,#N/A,FALSE,"Usuarios";#N/A,#N/A,FALSE,"Promedio";#N/A,#N/A,FALSE,"Capital";#N/A,#N/A,FALSE,"P y G";#N/A,#N/A,FALSE,"A 1";#N/A,#N/A,FALSE,"A 2";#N/A,#N/A,FALSE,"A 3";#N/A,#N/A,FALSE,"A 4"}</definedName>
    <definedName name="wrn.GESTION." hidden="1">{"BALANCE",#N/A,FALSE,"BCE";"PYG",#N/A,FALSE,"PYG";"INDICADORES",#N/A,FALSE,"INDI";"ANEXO1",#N/A,FALSE,"A 1";"ANEXO2",#N/A,FALSE,"A 2";"ANEXO3",#N/A,FALSE,"A 3";"ANEXO4",#N/A,FALSE,"A 4";"ANEXO5",#N/A,FALSE,"A 5";"ANEXO6",#N/A,FALSE,"A 6";"ANEXO7",#N/A,FALSE,"A 7";"ANEXO8",#N/A,FALSE,"A 8";"ANEXO9",#N/A,FALSE,"A 9";"ANEXO10",#N/A,FALSE,"A 10";"ANEXO11",#N/A,FALSE,"A 11";"ANEXO12",#N/A,FALSE,"A 12";"ANEXO13",#N/A,FALSE,"A 13";"ANEXO14",#N/A,FALSE,"A14"}</definedName>
    <definedName name="wvu.ANEXO11." hidden="1">{TRUE,TRUE,-1.25,-15.5,484.5,276.75,FALSE,FALSE,TRUE,FALSE,0,2,#N/A,4,#N/A,12.3870967741935,24,1,FALSE,FALSE,3,TRUE,1,FALSE,75,"Swvu.ANEXO11.","ACwvu.ANEXO11.",#N/A,FALSE,FALSE,0.393700787401575,0.590551181102362,0.590551181102362,0.590551181102362,1,"","",TRUE,TRUE,FALSE,FALSE,1,#N/A,1,1,"=R1C1:R73C14",FALSE,#N/A,#N/A,FALSE,FALSE,FALSE,1,240,144,FALSE,FALSE,TRUE,TRUE,TRUE}</definedName>
    <definedName name="wvu.ANEXO14." hidden="1">{TRUE,TRUE,-1.25,-15.5,484.5,276.75,FALSE,FALSE,TRUE,FALSE,0,1,#N/A,1,#N/A,6.76,18.1176470588235,1,FALSE,FALSE,3,TRUE,1,FALSE,100,"Swvu.ANEXO14.","ACwvu.ANEXO14.",#N/A,FALSE,FALSE,0,0,0,0,1,"","",TRUE,TRUE,FALSE,FALSE,1,65,#N/A,#N/A,"=R11C1:R185C14","=R1:R10",#N/A,#N/A,FALSE,FALSE,FALSE,1,360,360,FALSE,FALSE,TRUE,TRUE,TRUE}</definedName>
    <definedName name="wvu.ANEXO2." hidden="1">{TRUE,TRUE,-1.25,-15.5,484.5,276.75,FALSE,FALSE,TRUE,FALSE,0,1,#N/A,69,#N/A,10.6129032258065,24.3076923076923,1,FALSE,FALSE,3,TRUE,1,FALSE,75,"Swvu.ANEXO2.","ACwvu.ANEXO2.",#N/A,FALSE,FALSE,0,0,0.590551181102362,0.196850393700787,1,"","",TRUE,TRUE,FALSE,FALSE,1,#N/A,1,1,"=R1C1:R85C9",FALSE,#N/A,#N/A,FALSE,FALSE,FALSE,1,240,144,FALSE,FALSE,TRUE,TRUE,TRUE}</definedName>
    <definedName name="wvu.ANEXO3." hidden="1">{TRUE,TRUE,-1.25,-15.5,484.5,276.75,FALSE,FALSE,TRUE,FALSE,0,1,#N/A,25,#N/A,11.3846153846154,24.3076923076923,1,FALSE,FALSE,3,TRUE,1,FALSE,75,"Swvu.ANEXO3.","ACwvu.ANEXO3.",#N/A,FALSE,FALSE,0,0,0.393700787401575,0.196850393700787,1,"","",TRUE,TRUE,FALSE,FALSE,1,#N/A,1,1,"=R1C1:R46C9",FALSE,#N/A,#N/A,FALSE,FALSE,FALSE,1,240,144,FALSE,FALSE,TRUE,TRUE,TRUE}</definedName>
    <definedName name="wvu.ANEXO6." hidden="1">{TRUE,TRUE,-1.25,-15.5,484.5,276.75,FALSE,FALSE,TRUE,FALSE,0,1,#N/A,33,#N/A,10.7555555555556,24.3076923076923,1,FALSE,FALSE,3,TRUE,1,FALSE,75,"Swvu.ANEXO6.","ACwvu.ANEXO6.",#N/A,FALSE,FALSE,0.196850393700787,0,0.393700787401575,0.196850393700787,1,"","",TRUE,TRUE,FALSE,FALSE,1,#N/A,1,1,"=R1C1:R52C9",FALSE,#N/A,#N/A,FALSE,FALSE,FALSE,1,240,144,FALSE,FALSE,TRUE,TRUE,TRUE}</definedName>
    <definedName name="wvu.ANEXO8." hidden="1">{TRUE,TRUE,-1.25,-15.5,484.5,276.75,FALSE,FALSE,TRUE,FALSE,0,1,#N/A,15,#N/A,11.34375,24.3076923076923,1,FALSE,FALSE,3,TRUE,1,FALSE,75,"Swvu.ANEXO8.","ACwvu.ANEXO8.",#N/A,FALSE,FALSE,0.393700787401575,0.196850393700787,0.393700787401575,0.196850393700787,1,"","",TRUE,TRUE,FALSE,FALSE,1,#N/A,1,1,"=R1C1:R32C9",FALSE,#N/A,#N/A,FALSE,FALSE,FALSE,1,240,144,FALSE,FALSE,TRUE,TRUE,TRUE}</definedName>
    <definedName name="wvu.BALANCE." hidden="1">{TRUE,TRUE,-1.25,-15.5,484.5,276.75,FALSE,FALSE,TRUE,FALSE,0,1,#N/A,1,#N/A,10,21,1,FALSE,FALSE,3,TRUE,1,FALSE,75,"Swvu.BALANCE.","ACwvu.BALANCE.",#N/A,FALSE,FALSE,0,0,0,0,1,"","",TRUE,TRUE,FALSE,FALSE,1,100,#N/A,#N/A,"=R10C1:R48C7","=R1:R9",#N/A,#N/A,FALSE,FALSE,TRUE,1,240,144,FALSE,FALSE,TRUE,TRUE,TRUE}</definedName>
    <definedName name="wvu.INDICADORES." hidden="1">{TRUE,TRUE,-1.25,-15.5,484.5,276.75,FALSE,FALSE,TRUE,TRUE,0,1,#N/A,5,#N/A,8.83870967741935,24.2307692307692,1,FALSE,FALSE,3,TRUE,1,FALSE,75,"Swvu.INDICADORES.","ACwvu.INDICADORES.",#N/A,FALSE,FALSE,0.787401575,0.787401575,0.984251969,0.984251969,2,"&amp;A","Página &amp;P",FALSE,FALSE,FALSE,FALSE,1,100,#N/A,#N/A,"=R1C1:R30C4",FALSE,#N/A,#N/A,FALSE,FALSE,FALSE,1,240,144,FALSE,FALSE,TRUE,TRUE,TRUE}</definedName>
    <definedName name="wvu.PYG." hidden="1">{TRUE,TRUE,-1.25,-15.5,484.5,276.75,FALSE,FALSE,TRUE,TRUE,0,5,#N/A,15,#N/A,11.9166666666667,24.2307692307692,1,FALSE,FALSE,3,TRUE,1,FALSE,75,"Swvu.PYG.","ACwvu.PYG.",#N/A,FALSE,FALSE,0,0,0,0,2,"","",TRUE,TRUE,FALSE,FALSE,1,85,#N/A,#N/A,"=R7C1:R34C14","=R1:R6",#N/A,#N/A,FALSE,FALSE,TRUE,1,240,144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" l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6" i="1"/>
  <c r="H76" i="1"/>
  <c r="J76" i="1" s="1"/>
  <c r="I75" i="1"/>
  <c r="H75" i="1"/>
  <c r="J75" i="1" s="1"/>
  <c r="I74" i="1"/>
  <c r="I77" i="1" s="1"/>
  <c r="H74" i="1"/>
  <c r="I71" i="1"/>
  <c r="H71" i="1"/>
  <c r="J71" i="1" s="1"/>
  <c r="I70" i="1"/>
  <c r="H70" i="1"/>
  <c r="J70" i="1" s="1"/>
  <c r="I69" i="1"/>
  <c r="H69" i="1"/>
  <c r="I67" i="1"/>
  <c r="H67" i="1"/>
  <c r="I64" i="1"/>
  <c r="H64" i="1"/>
  <c r="J64" i="1" s="1"/>
  <c r="I63" i="1"/>
  <c r="H63" i="1"/>
  <c r="J63" i="1" s="1"/>
  <c r="I62" i="1"/>
  <c r="H62" i="1"/>
  <c r="J62" i="1" s="1"/>
  <c r="I61" i="1"/>
  <c r="I65" i="1" s="1"/>
  <c r="H61" i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I59" i="1" s="1"/>
  <c r="H43" i="1"/>
  <c r="H39" i="1"/>
  <c r="H38" i="1"/>
  <c r="H37" i="1"/>
  <c r="H36" i="1"/>
  <c r="H35" i="1"/>
  <c r="I32" i="1"/>
  <c r="H32" i="1"/>
  <c r="I31" i="1"/>
  <c r="H31" i="1"/>
  <c r="I30" i="1"/>
  <c r="H30" i="1"/>
  <c r="I29" i="1"/>
  <c r="H29" i="1"/>
  <c r="I28" i="1"/>
  <c r="H28" i="1"/>
  <c r="J28" i="1" s="1"/>
  <c r="I27" i="1"/>
  <c r="H27" i="1"/>
  <c r="I26" i="1"/>
  <c r="H26" i="1"/>
  <c r="J26" i="1" s="1"/>
  <c r="I25" i="1"/>
  <c r="H25" i="1"/>
  <c r="I24" i="1"/>
  <c r="H24" i="1"/>
  <c r="I21" i="1"/>
  <c r="H21" i="1"/>
  <c r="I20" i="1"/>
  <c r="H20" i="1"/>
  <c r="J20" i="1" s="1"/>
  <c r="I19" i="1"/>
  <c r="H19" i="1"/>
  <c r="I18" i="1"/>
  <c r="H18" i="1"/>
  <c r="J18" i="1" s="1"/>
  <c r="I17" i="1"/>
  <c r="H17" i="1"/>
  <c r="I16" i="1"/>
  <c r="H16" i="1"/>
  <c r="J16" i="1" s="1"/>
  <c r="I15" i="1"/>
  <c r="H15" i="1"/>
  <c r="I14" i="1"/>
  <c r="H14" i="1"/>
  <c r="J14" i="1" s="1"/>
  <c r="I13" i="1"/>
  <c r="H13" i="1"/>
  <c r="I12" i="1"/>
  <c r="H12" i="1"/>
  <c r="J12" i="1" s="1"/>
  <c r="I11" i="1"/>
  <c r="H11" i="1"/>
  <c r="I10" i="1"/>
  <c r="H10" i="1"/>
  <c r="J10" i="1" s="1"/>
  <c r="I9" i="1"/>
  <c r="I22" i="1" s="1"/>
  <c r="H9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J30" i="1" l="1"/>
  <c r="J32" i="1"/>
  <c r="I33" i="1"/>
  <c r="J11" i="1"/>
  <c r="J13" i="1"/>
  <c r="J15" i="1"/>
  <c r="J17" i="1"/>
  <c r="J19" i="1"/>
  <c r="J21" i="1"/>
  <c r="J25" i="1"/>
  <c r="J27" i="1"/>
  <c r="J29" i="1"/>
  <c r="J31" i="1"/>
  <c r="H40" i="1"/>
  <c r="I72" i="1"/>
  <c r="I85" i="1" s="1"/>
  <c r="I86" i="1" s="1"/>
  <c r="H22" i="1"/>
  <c r="J22" i="1" s="1"/>
  <c r="J9" i="1"/>
  <c r="H33" i="1"/>
  <c r="J24" i="1"/>
  <c r="H59" i="1"/>
  <c r="J43" i="1"/>
  <c r="J59" i="1" s="1"/>
  <c r="H65" i="1"/>
  <c r="J65" i="1" s="1"/>
  <c r="J61" i="1"/>
  <c r="J67" i="1"/>
  <c r="H72" i="1"/>
  <c r="J69" i="1"/>
  <c r="J72" i="1" s="1"/>
  <c r="H77" i="1"/>
  <c r="J77" i="1" s="1"/>
  <c r="J74" i="1"/>
  <c r="J33" i="1" l="1"/>
  <c r="H85" i="1"/>
  <c r="H86" i="1" s="1"/>
  <c r="J85" i="1"/>
  <c r="J86" i="1" s="1"/>
</calcChain>
</file>

<file path=xl/sharedStrings.xml><?xml version="1.0" encoding="utf-8"?>
<sst xmlns="http://schemas.openxmlformats.org/spreadsheetml/2006/main" count="90" uniqueCount="86">
  <si>
    <t>CONCILIACION FISCAL 2024</t>
  </si>
  <si>
    <t>FILA</t>
  </si>
  <si>
    <t>CONCEPTO</t>
  </si>
  <si>
    <t>VALOR CONTABLE</t>
  </si>
  <si>
    <t>VALOR FISCAL</t>
  </si>
  <si>
    <t>VARIACIÓN</t>
  </si>
  <si>
    <t>ESTADO DE SITUACION FINANCIERA - PATRIMONIO</t>
  </si>
  <si>
    <t>Activos</t>
  </si>
  <si>
    <t>Efectivo y equivalentes al efectivo</t>
  </si>
  <si>
    <t>Inversiones e instrumentos financieros derivados</t>
  </si>
  <si>
    <t>Cuentas por cobrar</t>
  </si>
  <si>
    <t>Inventarios</t>
  </si>
  <si>
    <t>Gastos pagados por anticipado</t>
  </si>
  <si>
    <t>Activos por impuestos corrientes</t>
  </si>
  <si>
    <t>Activos por impuestos diferidos</t>
  </si>
  <si>
    <t>Propiedades, planta y equipo</t>
  </si>
  <si>
    <t xml:space="preserve">Activos intangibles   </t>
  </si>
  <si>
    <t>Propiedades de inversion</t>
  </si>
  <si>
    <t>Activos no corrientes mantenidos para la venta</t>
  </si>
  <si>
    <t>Activos biologicos</t>
  </si>
  <si>
    <t>Otros activos</t>
  </si>
  <si>
    <t>Total activos</t>
  </si>
  <si>
    <t>Pasivos</t>
  </si>
  <si>
    <t>Obligaciones financieras y cuentas por pagar</t>
  </si>
  <si>
    <t>Arrendamientos por pagar</t>
  </si>
  <si>
    <t>Otros pasivos financieros</t>
  </si>
  <si>
    <t>Impuestos, gravámenes y tasas por pagar</t>
  </si>
  <si>
    <t>Pasivos por impuestos diferidos</t>
  </si>
  <si>
    <t>Pasivos por beneficios a los empleados</t>
  </si>
  <si>
    <t>Provisiones</t>
  </si>
  <si>
    <t>Pasivos por ingresos diferidos</t>
  </si>
  <si>
    <t>Otros pasivos</t>
  </si>
  <si>
    <t>Total pasivos</t>
  </si>
  <si>
    <t>Patrimonio</t>
  </si>
  <si>
    <t>Capital Personas Naturales</t>
  </si>
  <si>
    <t>Resultados del ejercicio</t>
  </si>
  <si>
    <t>Resultados acumulados</t>
  </si>
  <si>
    <t>Ganancias (pérdidas) acumuladas o retenidas por la adopción por primera</t>
  </si>
  <si>
    <t>Otro resultado integral acumulado</t>
  </si>
  <si>
    <t>Total patrimonio</t>
  </si>
  <si>
    <t>ESTADO DE RESULTADO INTEGRAL - IMPUESTO DE RENTA</t>
  </si>
  <si>
    <t>Ingresos</t>
  </si>
  <si>
    <t>Rentas de trabajo</t>
  </si>
  <si>
    <t>Rentas de pensiones</t>
  </si>
  <si>
    <t>Rentas de capital</t>
  </si>
  <si>
    <t>Ingresos netos Actividad Industrial, comercial y servicios</t>
  </si>
  <si>
    <t>Honorarios distintos a las rentas de trabajo</t>
  </si>
  <si>
    <t xml:space="preserve">Ingresos financieros </t>
  </si>
  <si>
    <t>Ingresos por mediciones a valor razonable</t>
  </si>
  <si>
    <t>Utilidad en la venta o enajenación de activos, bienes poseidos por menos de dos años</t>
  </si>
  <si>
    <t>Utilidad por venta o enajenación de activos, bienes poseidos por dos años o más (ganancia ocasional)</t>
  </si>
  <si>
    <t>Ingresos por reversión de deterioro del valor</t>
  </si>
  <si>
    <t>Ingresos por reversión de provisiones (pasivos de monto o fecha inciertos)</t>
  </si>
  <si>
    <t>Ingresos por reversión de pasivos por beneficios a los empleados</t>
  </si>
  <si>
    <t>Otros ingresos</t>
  </si>
  <si>
    <t>Ganancias netas en operaciones discontinuadas</t>
  </si>
  <si>
    <t>Ajustes fiscales</t>
  </si>
  <si>
    <t>Ganancias por inversiones en sociedades, asociadas y/o negocios conjuntos (renta cedular Dividendos y participaciones)</t>
  </si>
  <si>
    <t>Total ingresos</t>
  </si>
  <si>
    <t>Costos</t>
  </si>
  <si>
    <t>Materias primas, reventa de bienes terminados, y servicios</t>
  </si>
  <si>
    <t>Mano de obra</t>
  </si>
  <si>
    <t>Depreciaciones, amortizaciones y deterioros</t>
  </si>
  <si>
    <t>Otros costos</t>
  </si>
  <si>
    <t>Total costos</t>
  </si>
  <si>
    <t>Gastos</t>
  </si>
  <si>
    <t>Gastos comunes a varias cédulas</t>
  </si>
  <si>
    <t>De Administración</t>
  </si>
  <si>
    <t>Otros gastos de administración</t>
  </si>
  <si>
    <t>Total gastos de administración</t>
  </si>
  <si>
    <t>De Distribución y ventas</t>
  </si>
  <si>
    <t>Otros gastos de distribución y ventas</t>
  </si>
  <si>
    <t>Total gastos de distribución y ventas</t>
  </si>
  <si>
    <t>Gastos Financieros</t>
  </si>
  <si>
    <t>Pérdidas por inversiones en subdiarias, asociadas y/o negocios conjuntos</t>
  </si>
  <si>
    <t>Pérdidas por mediciones a valor razonable</t>
  </si>
  <si>
    <t>Pérdida en la venta o enajenación de activos fijos</t>
  </si>
  <si>
    <t>Gastos por provisiones (pasivos de monto o fecha inciertos)</t>
  </si>
  <si>
    <t>Otros gastos</t>
  </si>
  <si>
    <t>Pérdidas netas en operaciones discontinuadas</t>
  </si>
  <si>
    <t>Total gastos</t>
  </si>
  <si>
    <t>RESULTADO DEL EJERCICIO</t>
  </si>
  <si>
    <t>Codigo:</t>
  </si>
  <si>
    <t>Versión:</t>
  </si>
  <si>
    <t>Vigencia:</t>
  </si>
  <si>
    <t>OPE P02 F10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</si>
</sst>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164" fontId="7" fillId="0" borderId="0" applyFont="0" applyFill="0" applyBorder="0" applyAlignment="0" applyProtection="0"/>
  </cellStyleXfs>
  <cellXfs count="68">
    <xf numFmtId="0" fontId="0" fillId="0" borderId="0" xfId="0">
      <alignment vertical="top"/>
    </xf>
    <xf numFmtId="0" fontId="0" fillId="0" borderId="0" xfId="0" applyAlignment="1"/>
    <xf numFmtId="0" fontId="4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left" vertical="center" wrapText="1"/>
    </xf>
    <xf numFmtId="164" fontId="6" fillId="0" borderId="1" xfId="1" applyFont="1" applyBorder="1"/>
    <xf numFmtId="41" fontId="6" fillId="0" borderId="1" xfId="0" applyNumberFormat="1" applyFont="1" applyBorder="1" applyAlignment="1"/>
    <xf numFmtId="164" fontId="8" fillId="5" borderId="1" xfId="1" applyFont="1" applyFill="1" applyBorder="1" applyAlignment="1">
      <alignment horizontal="left" vertical="center" wrapText="1"/>
    </xf>
    <xf numFmtId="41" fontId="5" fillId="5" borderId="1" xfId="0" applyNumberFormat="1" applyFont="1" applyFill="1" applyBorder="1" applyAlignment="1"/>
    <xf numFmtId="164" fontId="9" fillId="0" borderId="1" xfId="1" applyFont="1" applyFill="1" applyBorder="1" applyAlignment="1">
      <alignment horizontal="left" vertical="center" wrapText="1"/>
    </xf>
    <xf numFmtId="164" fontId="8" fillId="6" borderId="1" xfId="1" applyFont="1" applyFill="1" applyBorder="1" applyAlignment="1">
      <alignment horizontal="left" vertical="center" wrapText="1"/>
    </xf>
    <xf numFmtId="41" fontId="6" fillId="6" borderId="1" xfId="0" applyNumberFormat="1" applyFont="1" applyFill="1" applyBorder="1" applyAlignment="1"/>
    <xf numFmtId="41" fontId="6" fillId="5" borderId="1" xfId="0" applyNumberFormat="1" applyFont="1" applyFill="1" applyBorder="1" applyAlignment="1"/>
    <xf numFmtId="0" fontId="5" fillId="5" borderId="3" xfId="0" applyFont="1" applyFill="1" applyBorder="1" applyAlignment="1">
      <alignment vertical="center" wrapText="1"/>
    </xf>
    <xf numFmtId="164" fontId="9" fillId="5" borderId="1" xfId="1" applyFont="1" applyFill="1" applyBorder="1" applyAlignment="1">
      <alignment horizontal="left" vertical="center" wrapText="1"/>
    </xf>
    <xf numFmtId="164" fontId="9" fillId="7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vertical="center" wrapText="1"/>
    </xf>
    <xf numFmtId="14" fontId="10" fillId="2" borderId="15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/>
    <xf numFmtId="0" fontId="2" fillId="4" borderId="2" xfId="0" applyFont="1" applyFill="1" applyBorder="1" applyAlignment="1"/>
    <xf numFmtId="0" fontId="6" fillId="4" borderId="4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6" fillId="5" borderId="4" xfId="0" applyFont="1" applyFill="1" applyBorder="1" applyAlignment="1"/>
    <xf numFmtId="0" fontId="6" fillId="5" borderId="1" xfId="0" applyFont="1" applyFill="1" applyBorder="1" applyAlignment="1"/>
    <xf numFmtId="0" fontId="6" fillId="5" borderId="5" xfId="0" applyFont="1" applyFill="1" applyBorder="1" applyAlignment="1"/>
    <xf numFmtId="0" fontId="5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/>
    <xf numFmtId="0" fontId="1" fillId="5" borderId="5" xfId="0" applyFont="1" applyFill="1" applyBorder="1" applyAlignment="1"/>
    <xf numFmtId="0" fontId="1" fillId="0" borderId="1" xfId="0" applyFont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6" fillId="7" borderId="4" xfId="0" applyFont="1" applyFill="1" applyBorder="1" applyAlignment="1"/>
    <xf numFmtId="0" fontId="1" fillId="7" borderId="1" xfId="0" applyFont="1" applyFill="1" applyBorder="1" applyAlignment="1"/>
    <xf numFmtId="0" fontId="1" fillId="7" borderId="5" xfId="0" applyFont="1" applyFill="1" applyBorder="1" applyAlignment="1"/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42071</xdr:rowOff>
    </xdr:from>
    <xdr:to>
      <xdr:col>1</xdr:col>
      <xdr:colOff>695325</xdr:colOff>
      <xdr:row>3</xdr:row>
      <xdr:rowOff>149002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0" y="203996"/>
          <a:ext cx="504825" cy="4879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MA\Compartida%20MA\Documents%20and%20Settings\cpinzon\Configuraci&#243;n%20local\Archivos%20temporales%20de%20Internet\OLK11\GESTIONLIB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5conta248\CONTABILIDAD\Consultas_sql\SUPERSALUD%20EPS%20Sep03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edraz\c\JUNIO98\Deporte%20y%20Salud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5conta248\contabilidad\CONTABILIDAD\supersalud\Colsanitas\Informes\SUPERSALUD_COL_SEP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onta-10\contabilidad\CONTABILIDAD\supersalud\Colsanitas\Informes\SUPERSALUD_COL_SEP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ontable30/Downloads/Reporte_de_Conciliacion_Formulario_210_formato%2025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ES2002"/>
      <sheetName val="MVTO. MENSUAL"/>
      <sheetName val="SALDOS MENSUALES"/>
      <sheetName val="ARCHIVO PLANO"/>
      <sheetName val="COMPRAS"/>
      <sheetName val="INDICADORES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Ene</v>
          </cell>
          <cell r="C6" t="str">
            <v>Feb</v>
          </cell>
          <cell r="E6" t="str">
            <v>Mar</v>
          </cell>
        </row>
        <row r="8">
          <cell r="A8">
            <v>1</v>
          </cell>
          <cell r="B8">
            <v>4411712979.0500002</v>
          </cell>
          <cell r="C8">
            <v>1</v>
          </cell>
          <cell r="D8">
            <v>5283241563.9499998</v>
          </cell>
          <cell r="E8">
            <v>1</v>
          </cell>
          <cell r="F8">
            <v>5621801754.3299999</v>
          </cell>
          <cell r="G8">
            <v>1</v>
          </cell>
          <cell r="H8">
            <v>5192978594.3900003</v>
          </cell>
        </row>
        <row r="9">
          <cell r="A9">
            <v>11</v>
          </cell>
          <cell r="B9">
            <v>123589642.05</v>
          </cell>
          <cell r="C9">
            <v>11</v>
          </cell>
          <cell r="D9">
            <v>20569529.579999998</v>
          </cell>
          <cell r="E9">
            <v>11</v>
          </cell>
          <cell r="F9">
            <v>53288432.109999999</v>
          </cell>
          <cell r="G9">
            <v>11</v>
          </cell>
          <cell r="H9">
            <v>41178919.060000002</v>
          </cell>
        </row>
        <row r="10">
          <cell r="A10">
            <v>1105</v>
          </cell>
          <cell r="B10">
            <v>3803628.55</v>
          </cell>
          <cell r="C10">
            <v>1105</v>
          </cell>
          <cell r="D10">
            <v>3840895.55</v>
          </cell>
          <cell r="E10">
            <v>1105</v>
          </cell>
          <cell r="F10">
            <v>3843317.55</v>
          </cell>
          <cell r="G10">
            <v>1105</v>
          </cell>
          <cell r="H10">
            <v>3938583.55</v>
          </cell>
        </row>
        <row r="11">
          <cell r="A11">
            <v>110505</v>
          </cell>
          <cell r="B11">
            <v>0</v>
          </cell>
          <cell r="C11">
            <v>110505</v>
          </cell>
          <cell r="D11">
            <v>0</v>
          </cell>
          <cell r="E11">
            <v>110505</v>
          </cell>
          <cell r="F11">
            <v>0</v>
          </cell>
          <cell r="G11">
            <v>110505</v>
          </cell>
          <cell r="H11">
            <v>0</v>
          </cell>
        </row>
        <row r="12">
          <cell r="A12">
            <v>11050501</v>
          </cell>
          <cell r="B12">
            <v>0</v>
          </cell>
          <cell r="C12">
            <v>11050501</v>
          </cell>
          <cell r="D12">
            <v>0</v>
          </cell>
          <cell r="E12">
            <v>11050501</v>
          </cell>
          <cell r="F12">
            <v>0</v>
          </cell>
          <cell r="G12">
            <v>11050501</v>
          </cell>
          <cell r="H12">
            <v>0</v>
          </cell>
        </row>
        <row r="13">
          <cell r="A13">
            <v>1105050101</v>
          </cell>
          <cell r="B13">
            <v>0</v>
          </cell>
          <cell r="C13">
            <v>1105050101</v>
          </cell>
          <cell r="D13">
            <v>0</v>
          </cell>
          <cell r="E13">
            <v>1105050101</v>
          </cell>
          <cell r="F13">
            <v>0</v>
          </cell>
          <cell r="G13">
            <v>1105050101</v>
          </cell>
          <cell r="H13">
            <v>0</v>
          </cell>
        </row>
        <row r="14">
          <cell r="A14">
            <v>110505010101</v>
          </cell>
          <cell r="B14">
            <v>0</v>
          </cell>
          <cell r="C14">
            <v>110505010101</v>
          </cell>
          <cell r="D14">
            <v>0</v>
          </cell>
          <cell r="E14">
            <v>110505010101</v>
          </cell>
          <cell r="F14">
            <v>0</v>
          </cell>
          <cell r="G14">
            <v>110505010101</v>
          </cell>
          <cell r="H14">
            <v>0</v>
          </cell>
        </row>
        <row r="15">
          <cell r="A15">
            <v>110510</v>
          </cell>
          <cell r="B15">
            <v>150000</v>
          </cell>
          <cell r="C15">
            <v>110510</v>
          </cell>
          <cell r="D15">
            <v>150000</v>
          </cell>
          <cell r="E15">
            <v>110510</v>
          </cell>
          <cell r="F15">
            <v>150000</v>
          </cell>
          <cell r="G15">
            <v>110510</v>
          </cell>
          <cell r="H15">
            <v>150000</v>
          </cell>
        </row>
        <row r="16">
          <cell r="A16">
            <v>11051001</v>
          </cell>
          <cell r="B16">
            <v>150000</v>
          </cell>
          <cell r="C16">
            <v>11051001</v>
          </cell>
          <cell r="D16">
            <v>150000</v>
          </cell>
          <cell r="E16">
            <v>11051001</v>
          </cell>
          <cell r="F16">
            <v>150000</v>
          </cell>
          <cell r="G16">
            <v>11051001</v>
          </cell>
          <cell r="H16">
            <v>150000</v>
          </cell>
        </row>
        <row r="17">
          <cell r="A17">
            <v>1105100101</v>
          </cell>
          <cell r="B17">
            <v>150000</v>
          </cell>
          <cell r="C17">
            <v>1105100101</v>
          </cell>
          <cell r="D17">
            <v>150000</v>
          </cell>
          <cell r="E17">
            <v>1105100101</v>
          </cell>
          <cell r="F17">
            <v>150000</v>
          </cell>
          <cell r="G17">
            <v>1105100101</v>
          </cell>
          <cell r="H17">
            <v>150000</v>
          </cell>
        </row>
        <row r="18">
          <cell r="A18">
            <v>110510010101</v>
          </cell>
          <cell r="B18">
            <v>150000</v>
          </cell>
          <cell r="C18">
            <v>110510010101</v>
          </cell>
          <cell r="D18">
            <v>150000</v>
          </cell>
          <cell r="E18">
            <v>110510010101</v>
          </cell>
          <cell r="F18">
            <v>150000</v>
          </cell>
          <cell r="G18">
            <v>110510010101</v>
          </cell>
          <cell r="H18">
            <v>150000</v>
          </cell>
        </row>
        <row r="19">
          <cell r="A19">
            <v>110515</v>
          </cell>
          <cell r="B19">
            <v>3653628.55</v>
          </cell>
          <cell r="C19">
            <v>110515</v>
          </cell>
          <cell r="D19">
            <v>3690895.55</v>
          </cell>
          <cell r="E19">
            <v>110515</v>
          </cell>
          <cell r="F19">
            <v>3693317.55</v>
          </cell>
          <cell r="G19">
            <v>110515</v>
          </cell>
          <cell r="H19">
            <v>3788583.55</v>
          </cell>
        </row>
        <row r="20">
          <cell r="A20">
            <v>11051501</v>
          </cell>
          <cell r="B20">
            <v>3653628.55</v>
          </cell>
          <cell r="C20">
            <v>11051501</v>
          </cell>
          <cell r="D20">
            <v>3690895.55</v>
          </cell>
          <cell r="E20">
            <v>11051501</v>
          </cell>
          <cell r="F20">
            <v>3693317.55</v>
          </cell>
          <cell r="G20">
            <v>11051501</v>
          </cell>
          <cell r="H20">
            <v>3788583.55</v>
          </cell>
        </row>
        <row r="21">
          <cell r="A21">
            <v>1105150101</v>
          </cell>
          <cell r="B21">
            <v>3653628.55</v>
          </cell>
          <cell r="C21">
            <v>1105150101</v>
          </cell>
          <cell r="D21">
            <v>3690895.55</v>
          </cell>
          <cell r="E21">
            <v>1105150101</v>
          </cell>
          <cell r="F21">
            <v>3693317.55</v>
          </cell>
          <cell r="G21">
            <v>1105150101</v>
          </cell>
          <cell r="H21">
            <v>3788583.55</v>
          </cell>
        </row>
        <row r="22">
          <cell r="A22">
            <v>110515010101</v>
          </cell>
          <cell r="B22">
            <v>3653628.55</v>
          </cell>
          <cell r="C22">
            <v>110515010101</v>
          </cell>
          <cell r="D22">
            <v>3690895.55</v>
          </cell>
          <cell r="E22">
            <v>110515010101</v>
          </cell>
          <cell r="F22">
            <v>3693317.55</v>
          </cell>
          <cell r="G22">
            <v>110515010101</v>
          </cell>
          <cell r="H22">
            <v>3788583.55</v>
          </cell>
        </row>
        <row r="23">
          <cell r="A23">
            <v>1110</v>
          </cell>
          <cell r="B23">
            <v>110391248.98</v>
          </cell>
          <cell r="C23">
            <v>1110</v>
          </cell>
          <cell r="D23">
            <v>2932489.33</v>
          </cell>
          <cell r="E23">
            <v>1110</v>
          </cell>
          <cell r="F23">
            <v>46829647.299999997</v>
          </cell>
          <cell r="G23">
            <v>1110</v>
          </cell>
          <cell r="H23">
            <v>27176484.859999999</v>
          </cell>
        </row>
        <row r="24">
          <cell r="A24">
            <v>111005</v>
          </cell>
          <cell r="B24">
            <v>110391248.98</v>
          </cell>
          <cell r="C24">
            <v>111005</v>
          </cell>
          <cell r="D24">
            <v>2932489.33</v>
          </cell>
          <cell r="E24">
            <v>111005</v>
          </cell>
          <cell r="F24">
            <v>46829647.299999997</v>
          </cell>
          <cell r="G24">
            <v>111005</v>
          </cell>
          <cell r="H24">
            <v>27176484.859999999</v>
          </cell>
        </row>
        <row r="25">
          <cell r="A25">
            <v>11100501</v>
          </cell>
          <cell r="B25">
            <v>110391248.98</v>
          </cell>
          <cell r="C25">
            <v>11100501</v>
          </cell>
          <cell r="D25">
            <v>2932489.33</v>
          </cell>
          <cell r="E25">
            <v>11100501</v>
          </cell>
          <cell r="F25">
            <v>46829647.299999997</v>
          </cell>
          <cell r="G25">
            <v>11100501</v>
          </cell>
          <cell r="H25">
            <v>27176484.859999999</v>
          </cell>
        </row>
        <row r="26">
          <cell r="A26">
            <v>1110050101</v>
          </cell>
          <cell r="B26">
            <v>110391248.98</v>
          </cell>
          <cell r="C26">
            <v>1110050101</v>
          </cell>
          <cell r="D26">
            <v>2932489.33</v>
          </cell>
          <cell r="E26">
            <v>1110050101</v>
          </cell>
          <cell r="F26">
            <v>46829647.299999997</v>
          </cell>
          <cell r="G26">
            <v>1110050101</v>
          </cell>
          <cell r="H26">
            <v>27176484.859999999</v>
          </cell>
        </row>
        <row r="27">
          <cell r="A27">
            <v>111005010101</v>
          </cell>
          <cell r="B27">
            <v>0</v>
          </cell>
          <cell r="C27">
            <v>111005010101</v>
          </cell>
          <cell r="D27">
            <v>0</v>
          </cell>
          <cell r="E27">
            <v>111005010101</v>
          </cell>
          <cell r="F27">
            <v>0</v>
          </cell>
          <cell r="G27">
            <v>111005010101</v>
          </cell>
          <cell r="H27">
            <v>0</v>
          </cell>
        </row>
        <row r="28">
          <cell r="A28">
            <v>111005010102</v>
          </cell>
          <cell r="B28">
            <v>5588.55</v>
          </cell>
          <cell r="C28">
            <v>111005010102</v>
          </cell>
          <cell r="D28">
            <v>5588.55</v>
          </cell>
          <cell r="E28">
            <v>111005010102</v>
          </cell>
          <cell r="F28">
            <v>5588.55</v>
          </cell>
          <cell r="G28">
            <v>111005010102</v>
          </cell>
          <cell r="H28">
            <v>5588.55</v>
          </cell>
        </row>
        <row r="29">
          <cell r="A29">
            <v>111005010103</v>
          </cell>
          <cell r="B29">
            <v>17370.73</v>
          </cell>
          <cell r="C29">
            <v>111005010103</v>
          </cell>
          <cell r="D29">
            <v>17370.73</v>
          </cell>
          <cell r="E29">
            <v>111005010103</v>
          </cell>
          <cell r="F29">
            <v>17370.73</v>
          </cell>
          <cell r="G29">
            <v>111005010103</v>
          </cell>
          <cell r="H29">
            <v>17370.73</v>
          </cell>
        </row>
        <row r="30">
          <cell r="A30">
            <v>111005010104</v>
          </cell>
          <cell r="B30">
            <v>5736</v>
          </cell>
          <cell r="C30">
            <v>111005010104</v>
          </cell>
          <cell r="D30">
            <v>5736</v>
          </cell>
          <cell r="E30">
            <v>111005010104</v>
          </cell>
          <cell r="F30">
            <v>5736</v>
          </cell>
          <cell r="G30">
            <v>111005010104</v>
          </cell>
          <cell r="H30">
            <v>5736</v>
          </cell>
        </row>
        <row r="31">
          <cell r="A31">
            <v>111005010105</v>
          </cell>
          <cell r="B31">
            <v>2323093.52</v>
          </cell>
          <cell r="C31">
            <v>111005010105</v>
          </cell>
          <cell r="D31">
            <v>2773093.52</v>
          </cell>
          <cell r="E31">
            <v>111005010105</v>
          </cell>
          <cell r="F31">
            <v>5747121.29</v>
          </cell>
          <cell r="G31">
            <v>111005010105</v>
          </cell>
          <cell r="H31">
            <v>0</v>
          </cell>
        </row>
        <row r="32">
          <cell r="A32">
            <v>111005010106</v>
          </cell>
          <cell r="B32">
            <v>107908759.65000001</v>
          </cell>
          <cell r="C32">
            <v>111005010106</v>
          </cell>
          <cell r="D32">
            <v>0</v>
          </cell>
          <cell r="E32">
            <v>111005010106</v>
          </cell>
          <cell r="F32">
            <v>40923130.200000003</v>
          </cell>
          <cell r="G32">
            <v>111005010106</v>
          </cell>
          <cell r="H32">
            <v>27017089.050000001</v>
          </cell>
        </row>
        <row r="33">
          <cell r="A33">
            <v>111005010107</v>
          </cell>
          <cell r="B33">
            <v>7440.57</v>
          </cell>
          <cell r="C33">
            <v>111005010107</v>
          </cell>
          <cell r="D33">
            <v>7440.57</v>
          </cell>
          <cell r="E33">
            <v>111005010107</v>
          </cell>
          <cell r="F33">
            <v>7440.57</v>
          </cell>
          <cell r="G33">
            <v>111005010107</v>
          </cell>
          <cell r="H33">
            <v>7440.57</v>
          </cell>
        </row>
        <row r="34">
          <cell r="A34">
            <v>111005010108</v>
          </cell>
          <cell r="B34">
            <v>71278.14</v>
          </cell>
          <cell r="C34">
            <v>111005010108</v>
          </cell>
          <cell r="D34">
            <v>71278.14</v>
          </cell>
          <cell r="E34">
            <v>111005010108</v>
          </cell>
          <cell r="F34">
            <v>71278.14</v>
          </cell>
          <cell r="G34">
            <v>111005010108</v>
          </cell>
          <cell r="H34">
            <v>71278.14</v>
          </cell>
        </row>
        <row r="35">
          <cell r="A35">
            <v>111005010109</v>
          </cell>
          <cell r="B35">
            <v>51981.82</v>
          </cell>
          <cell r="C35">
            <v>111005010109</v>
          </cell>
          <cell r="D35">
            <v>51981.82</v>
          </cell>
          <cell r="E35">
            <v>111005010109</v>
          </cell>
          <cell r="F35">
            <v>51981.82</v>
          </cell>
          <cell r="G35">
            <v>111005010109</v>
          </cell>
          <cell r="H35">
            <v>51981.82</v>
          </cell>
        </row>
        <row r="36">
          <cell r="A36">
            <v>111005010110</v>
          </cell>
          <cell r="B36">
            <v>0</v>
          </cell>
          <cell r="C36">
            <v>111005010110</v>
          </cell>
          <cell r="D36">
            <v>0</v>
          </cell>
          <cell r="E36">
            <v>1120</v>
          </cell>
          <cell r="F36">
            <v>2615467.2599999998</v>
          </cell>
          <cell r="G36">
            <v>1120</v>
          </cell>
          <cell r="H36">
            <v>10063850.65</v>
          </cell>
        </row>
        <row r="37">
          <cell r="A37">
            <v>1120</v>
          </cell>
          <cell r="B37">
            <v>9394764.5199999996</v>
          </cell>
          <cell r="C37">
            <v>1120</v>
          </cell>
          <cell r="D37">
            <v>13796144.699999999</v>
          </cell>
          <cell r="E37">
            <v>112005</v>
          </cell>
          <cell r="F37">
            <v>560130</v>
          </cell>
          <cell r="G37">
            <v>112005</v>
          </cell>
          <cell r="H37">
            <v>61054</v>
          </cell>
        </row>
        <row r="38">
          <cell r="A38">
            <v>112005</v>
          </cell>
          <cell r="B38">
            <v>0</v>
          </cell>
          <cell r="C38">
            <v>112005</v>
          </cell>
          <cell r="D38">
            <v>176955</v>
          </cell>
          <cell r="E38">
            <v>11200501</v>
          </cell>
          <cell r="F38">
            <v>560130</v>
          </cell>
          <cell r="G38">
            <v>11200501</v>
          </cell>
          <cell r="H38">
            <v>61054</v>
          </cell>
        </row>
        <row r="39">
          <cell r="A39">
            <v>11200501</v>
          </cell>
          <cell r="B39">
            <v>0</v>
          </cell>
          <cell r="C39">
            <v>11200501</v>
          </cell>
          <cell r="D39">
            <v>176955</v>
          </cell>
          <cell r="E39">
            <v>1120050101</v>
          </cell>
          <cell r="F39">
            <v>560130</v>
          </cell>
          <cell r="G39">
            <v>1120050101</v>
          </cell>
          <cell r="H39">
            <v>61054</v>
          </cell>
        </row>
        <row r="40">
          <cell r="A40">
            <v>1120050101</v>
          </cell>
          <cell r="B40">
            <v>0</v>
          </cell>
          <cell r="C40">
            <v>1120050101</v>
          </cell>
          <cell r="D40">
            <v>176955</v>
          </cell>
          <cell r="E40">
            <v>112005010101</v>
          </cell>
          <cell r="F40">
            <v>560130</v>
          </cell>
          <cell r="G40">
            <v>112005010101</v>
          </cell>
          <cell r="H40">
            <v>61054</v>
          </cell>
        </row>
        <row r="41">
          <cell r="A41">
            <v>112005010101</v>
          </cell>
          <cell r="B41">
            <v>0</v>
          </cell>
          <cell r="C41">
            <v>112005010101</v>
          </cell>
          <cell r="D41">
            <v>176955</v>
          </cell>
          <cell r="E41">
            <v>112010</v>
          </cell>
          <cell r="F41">
            <v>2055337.26</v>
          </cell>
          <cell r="G41">
            <v>112010</v>
          </cell>
          <cell r="H41">
            <v>10002796.65</v>
          </cell>
        </row>
        <row r="42">
          <cell r="A42">
            <v>112010</v>
          </cell>
          <cell r="B42">
            <v>9394764.5199999996</v>
          </cell>
          <cell r="C42">
            <v>112010</v>
          </cell>
          <cell r="D42">
            <v>13619189.699999999</v>
          </cell>
          <cell r="E42">
            <v>11201001</v>
          </cell>
          <cell r="F42">
            <v>2055337.26</v>
          </cell>
          <cell r="G42">
            <v>11201001</v>
          </cell>
          <cell r="H42">
            <v>10002796.65</v>
          </cell>
        </row>
        <row r="43">
          <cell r="A43">
            <v>11201001</v>
          </cell>
          <cell r="B43">
            <v>9394764.5199999996</v>
          </cell>
          <cell r="C43">
            <v>11201001</v>
          </cell>
          <cell r="D43">
            <v>13619189.699999999</v>
          </cell>
          <cell r="E43">
            <v>1120100101</v>
          </cell>
          <cell r="F43">
            <v>2055337.26</v>
          </cell>
          <cell r="G43">
            <v>1120100101</v>
          </cell>
          <cell r="H43">
            <v>10002796.65</v>
          </cell>
        </row>
        <row r="44">
          <cell r="A44">
            <v>1120100101</v>
          </cell>
          <cell r="B44">
            <v>9394764.5199999996</v>
          </cell>
          <cell r="C44">
            <v>1120100101</v>
          </cell>
          <cell r="D44">
            <v>13619189.699999999</v>
          </cell>
          <cell r="E44">
            <v>112010010101</v>
          </cell>
          <cell r="F44">
            <v>1848348.24</v>
          </cell>
          <cell r="G44">
            <v>112010010101</v>
          </cell>
          <cell r="H44">
            <v>2755772.3</v>
          </cell>
        </row>
        <row r="45">
          <cell r="A45">
            <v>112010010101</v>
          </cell>
          <cell r="B45">
            <v>119842.12</v>
          </cell>
          <cell r="C45">
            <v>112010010101</v>
          </cell>
          <cell r="D45">
            <v>7415597.2999999998</v>
          </cell>
          <cell r="E45">
            <v>112010010102</v>
          </cell>
          <cell r="F45">
            <v>206989.02</v>
          </cell>
          <cell r="G45">
            <v>112010010102</v>
          </cell>
          <cell r="H45">
            <v>7247024.3499999996</v>
          </cell>
        </row>
        <row r="46">
          <cell r="A46">
            <v>112010010102</v>
          </cell>
          <cell r="B46">
            <v>9274922.4000000004</v>
          </cell>
          <cell r="C46">
            <v>112010010102</v>
          </cell>
          <cell r="D46">
            <v>6203592.4000000004</v>
          </cell>
          <cell r="E46">
            <v>12</v>
          </cell>
          <cell r="F46">
            <v>805319679</v>
          </cell>
          <cell r="G46">
            <v>12</v>
          </cell>
          <cell r="H46">
            <v>814274559.60000002</v>
          </cell>
        </row>
        <row r="47">
          <cell r="A47">
            <v>12</v>
          </cell>
          <cell r="B47">
            <v>784781571.77999997</v>
          </cell>
          <cell r="C47">
            <v>12</v>
          </cell>
          <cell r="D47">
            <v>795301112.77999997</v>
          </cell>
          <cell r="E47">
            <v>1205</v>
          </cell>
          <cell r="F47">
            <v>2311999.7599999998</v>
          </cell>
          <cell r="G47">
            <v>1205</v>
          </cell>
          <cell r="H47">
            <v>2334887.7599999998</v>
          </cell>
        </row>
        <row r="48">
          <cell r="A48">
            <v>1205</v>
          </cell>
          <cell r="B48">
            <v>2259503.7599999998</v>
          </cell>
          <cell r="C48">
            <v>1205</v>
          </cell>
          <cell r="D48">
            <v>2286391.7599999998</v>
          </cell>
          <cell r="E48">
            <v>120565</v>
          </cell>
          <cell r="F48">
            <v>1706625</v>
          </cell>
          <cell r="G48">
            <v>120565</v>
          </cell>
          <cell r="H48">
            <v>1706625</v>
          </cell>
        </row>
        <row r="49">
          <cell r="A49">
            <v>120565</v>
          </cell>
          <cell r="B49">
            <v>1706625</v>
          </cell>
          <cell r="C49">
            <v>120565</v>
          </cell>
          <cell r="D49">
            <v>1706625</v>
          </cell>
          <cell r="E49">
            <v>12056501</v>
          </cell>
          <cell r="F49">
            <v>1706625</v>
          </cell>
          <cell r="G49">
            <v>12056501</v>
          </cell>
          <cell r="H49">
            <v>1706625</v>
          </cell>
        </row>
        <row r="50">
          <cell r="A50">
            <v>12056501</v>
          </cell>
          <cell r="B50">
            <v>1706625</v>
          </cell>
          <cell r="C50">
            <v>12056501</v>
          </cell>
          <cell r="D50">
            <v>1706625</v>
          </cell>
          <cell r="E50">
            <v>1205650101</v>
          </cell>
          <cell r="F50">
            <v>6625</v>
          </cell>
          <cell r="G50">
            <v>1205650101</v>
          </cell>
          <cell r="H50">
            <v>6625</v>
          </cell>
        </row>
        <row r="51">
          <cell r="A51">
            <v>1205650101</v>
          </cell>
          <cell r="B51">
            <v>6625</v>
          </cell>
          <cell r="C51">
            <v>1205650101</v>
          </cell>
          <cell r="D51">
            <v>6625</v>
          </cell>
          <cell r="E51">
            <v>120565010101</v>
          </cell>
          <cell r="F51">
            <v>6625</v>
          </cell>
          <cell r="G51">
            <v>120565010101</v>
          </cell>
          <cell r="H51">
            <v>6625</v>
          </cell>
        </row>
        <row r="52">
          <cell r="A52">
            <v>120565010101</v>
          </cell>
          <cell r="B52">
            <v>6625</v>
          </cell>
          <cell r="C52">
            <v>120565010101</v>
          </cell>
          <cell r="D52">
            <v>6625</v>
          </cell>
          <cell r="E52">
            <v>1205650102</v>
          </cell>
          <cell r="F52">
            <v>1700000</v>
          </cell>
          <cell r="G52">
            <v>1205650102</v>
          </cell>
          <cell r="H52">
            <v>1700000</v>
          </cell>
        </row>
        <row r="53">
          <cell r="A53">
            <v>1205650102</v>
          </cell>
          <cell r="B53">
            <v>1700000</v>
          </cell>
          <cell r="C53">
            <v>1205650102</v>
          </cell>
          <cell r="D53">
            <v>1700000</v>
          </cell>
          <cell r="E53">
            <v>120565010201</v>
          </cell>
          <cell r="F53">
            <v>1700000</v>
          </cell>
          <cell r="G53">
            <v>120565010201</v>
          </cell>
          <cell r="H53">
            <v>1700000</v>
          </cell>
        </row>
        <row r="54">
          <cell r="A54">
            <v>120565010201</v>
          </cell>
          <cell r="B54">
            <v>1700000</v>
          </cell>
          <cell r="C54">
            <v>120565010201</v>
          </cell>
          <cell r="D54">
            <v>1700000</v>
          </cell>
          <cell r="E54">
            <v>120599</v>
          </cell>
          <cell r="F54">
            <v>605374.76</v>
          </cell>
          <cell r="G54">
            <v>120599</v>
          </cell>
          <cell r="H54">
            <v>628262.76</v>
          </cell>
        </row>
        <row r="55">
          <cell r="A55">
            <v>120599</v>
          </cell>
          <cell r="B55">
            <v>552878.76</v>
          </cell>
          <cell r="C55">
            <v>120599</v>
          </cell>
          <cell r="D55">
            <v>579766.76</v>
          </cell>
          <cell r="E55">
            <v>12059999</v>
          </cell>
          <cell r="F55">
            <v>605374.76</v>
          </cell>
          <cell r="G55">
            <v>12059999</v>
          </cell>
          <cell r="H55">
            <v>628262.76</v>
          </cell>
        </row>
        <row r="56">
          <cell r="A56">
            <v>12059999</v>
          </cell>
          <cell r="B56">
            <v>552878.76</v>
          </cell>
          <cell r="C56">
            <v>12059999</v>
          </cell>
          <cell r="D56">
            <v>579766.76</v>
          </cell>
          <cell r="E56">
            <v>1205999901</v>
          </cell>
          <cell r="F56">
            <v>13013.21</v>
          </cell>
          <cell r="G56">
            <v>1205999901</v>
          </cell>
          <cell r="H56">
            <v>13207.21</v>
          </cell>
        </row>
        <row r="57">
          <cell r="A57">
            <v>1205999901</v>
          </cell>
          <cell r="B57">
            <v>12567.21</v>
          </cell>
          <cell r="C57">
            <v>1205999901</v>
          </cell>
          <cell r="D57">
            <v>12795.21</v>
          </cell>
          <cell r="E57">
            <v>120599990101</v>
          </cell>
          <cell r="F57">
            <v>13013.21</v>
          </cell>
          <cell r="G57">
            <v>120599990101</v>
          </cell>
          <cell r="H57">
            <v>13207.21</v>
          </cell>
        </row>
        <row r="58">
          <cell r="A58">
            <v>120599990101</v>
          </cell>
          <cell r="B58">
            <v>12567.21</v>
          </cell>
          <cell r="C58">
            <v>120599990101</v>
          </cell>
          <cell r="D58">
            <v>12795.21</v>
          </cell>
          <cell r="E58">
            <v>1205999902</v>
          </cell>
          <cell r="F58">
            <v>592361.55000000005</v>
          </cell>
          <cell r="G58">
            <v>1205999902</v>
          </cell>
          <cell r="H58">
            <v>615055.55000000005</v>
          </cell>
        </row>
        <row r="59">
          <cell r="A59">
            <v>1205999902</v>
          </cell>
          <cell r="B59">
            <v>540311.55000000005</v>
          </cell>
          <cell r="C59">
            <v>1205999902</v>
          </cell>
          <cell r="D59">
            <v>566971.55000000005</v>
          </cell>
          <cell r="E59">
            <v>120599990201</v>
          </cell>
          <cell r="F59">
            <v>592361.55000000005</v>
          </cell>
          <cell r="G59">
            <v>120599990201</v>
          </cell>
          <cell r="H59">
            <v>615055.55000000005</v>
          </cell>
        </row>
        <row r="60">
          <cell r="A60">
            <v>120599990201</v>
          </cell>
          <cell r="B60">
            <v>540311.55000000005</v>
          </cell>
          <cell r="C60">
            <v>120599990201</v>
          </cell>
          <cell r="D60">
            <v>566971.55000000005</v>
          </cell>
          <cell r="E60">
            <v>1210</v>
          </cell>
          <cell r="F60">
            <v>928141574.97000003</v>
          </cell>
          <cell r="G60">
            <v>1210</v>
          </cell>
          <cell r="H60">
            <v>937330175.97000003</v>
          </cell>
        </row>
        <row r="61">
          <cell r="A61">
            <v>1210</v>
          </cell>
          <cell r="B61">
            <v>907065748.59000003</v>
          </cell>
          <cell r="C61">
            <v>1210</v>
          </cell>
          <cell r="D61">
            <v>917861525.97000003</v>
          </cell>
          <cell r="E61">
            <v>121030</v>
          </cell>
          <cell r="F61">
            <v>530890924</v>
          </cell>
          <cell r="G61">
            <v>121030</v>
          </cell>
          <cell r="H61">
            <v>530890924</v>
          </cell>
        </row>
        <row r="62">
          <cell r="A62">
            <v>121030</v>
          </cell>
          <cell r="B62">
            <v>530890924</v>
          </cell>
          <cell r="C62">
            <v>121030</v>
          </cell>
          <cell r="D62">
            <v>530890924</v>
          </cell>
          <cell r="E62">
            <v>12103001</v>
          </cell>
          <cell r="F62">
            <v>530890924</v>
          </cell>
          <cell r="G62">
            <v>12103001</v>
          </cell>
          <cell r="H62">
            <v>530890924</v>
          </cell>
        </row>
        <row r="63">
          <cell r="A63">
            <v>12103001</v>
          </cell>
          <cell r="B63">
            <v>530890924</v>
          </cell>
          <cell r="C63">
            <v>12103001</v>
          </cell>
          <cell r="D63">
            <v>530890924</v>
          </cell>
          <cell r="E63">
            <v>1210300101</v>
          </cell>
          <cell r="F63">
            <v>530890924</v>
          </cell>
          <cell r="G63">
            <v>1210300101</v>
          </cell>
          <cell r="H63">
            <v>530890924</v>
          </cell>
        </row>
        <row r="64">
          <cell r="A64">
            <v>1210300101</v>
          </cell>
          <cell r="B64">
            <v>530890924</v>
          </cell>
          <cell r="C64">
            <v>1210300101</v>
          </cell>
          <cell r="D64">
            <v>530890924</v>
          </cell>
          <cell r="E64">
            <v>121030010101</v>
          </cell>
          <cell r="F64">
            <v>414178415</v>
          </cell>
          <cell r="G64">
            <v>121030010101</v>
          </cell>
          <cell r="H64">
            <v>414178415</v>
          </cell>
        </row>
        <row r="65">
          <cell r="A65">
            <v>121030010101</v>
          </cell>
          <cell r="B65">
            <v>414178415</v>
          </cell>
          <cell r="C65">
            <v>121030010101</v>
          </cell>
          <cell r="D65">
            <v>414178415</v>
          </cell>
          <cell r="E65">
            <v>121030010102</v>
          </cell>
          <cell r="F65">
            <v>116712509</v>
          </cell>
          <cell r="G65">
            <v>121030010102</v>
          </cell>
          <cell r="H65">
            <v>116712509</v>
          </cell>
        </row>
        <row r="66">
          <cell r="A66">
            <v>121030010102</v>
          </cell>
          <cell r="B66">
            <v>116712509</v>
          </cell>
          <cell r="C66">
            <v>121030010102</v>
          </cell>
          <cell r="D66">
            <v>116712509</v>
          </cell>
          <cell r="E66">
            <v>121070</v>
          </cell>
          <cell r="F66">
            <v>11500000</v>
          </cell>
          <cell r="G66">
            <v>121070</v>
          </cell>
          <cell r="H66">
            <v>11500000</v>
          </cell>
        </row>
        <row r="67">
          <cell r="A67">
            <v>121035</v>
          </cell>
          <cell r="B67">
            <v>0</v>
          </cell>
          <cell r="C67">
            <v>121035</v>
          </cell>
          <cell r="D67">
            <v>0</v>
          </cell>
          <cell r="E67">
            <v>12107001</v>
          </cell>
          <cell r="F67">
            <v>11500000</v>
          </cell>
          <cell r="G67">
            <v>12107001</v>
          </cell>
          <cell r="H67">
            <v>11500000</v>
          </cell>
        </row>
        <row r="68">
          <cell r="A68">
            <v>12103501</v>
          </cell>
          <cell r="B68">
            <v>0</v>
          </cell>
          <cell r="C68">
            <v>12103501</v>
          </cell>
          <cell r="D68">
            <v>0</v>
          </cell>
          <cell r="E68">
            <v>1210700101</v>
          </cell>
          <cell r="F68">
            <v>11500000</v>
          </cell>
          <cell r="G68">
            <v>1210700101</v>
          </cell>
          <cell r="H68">
            <v>11500000</v>
          </cell>
        </row>
        <row r="69">
          <cell r="A69">
            <v>1210350101</v>
          </cell>
          <cell r="B69">
            <v>0</v>
          </cell>
          <cell r="C69">
            <v>1210350101</v>
          </cell>
          <cell r="D69">
            <v>0</v>
          </cell>
          <cell r="E69">
            <v>121070010101</v>
          </cell>
          <cell r="F69">
            <v>11500000</v>
          </cell>
          <cell r="G69">
            <v>121070010101</v>
          </cell>
          <cell r="H69">
            <v>11500000</v>
          </cell>
        </row>
        <row r="70">
          <cell r="A70">
            <v>121035010101</v>
          </cell>
          <cell r="B70">
            <v>0</v>
          </cell>
          <cell r="C70">
            <v>121035010101</v>
          </cell>
          <cell r="D70">
            <v>0</v>
          </cell>
          <cell r="E70">
            <v>121099</v>
          </cell>
          <cell r="F70">
            <v>385750650.97000003</v>
          </cell>
          <cell r="G70">
            <v>121099</v>
          </cell>
          <cell r="H70">
            <v>394939251.97000003</v>
          </cell>
        </row>
        <row r="71">
          <cell r="A71">
            <v>121070</v>
          </cell>
          <cell r="B71">
            <v>11500000</v>
          </cell>
          <cell r="C71">
            <v>121070</v>
          </cell>
          <cell r="D71">
            <v>11500000</v>
          </cell>
          <cell r="E71">
            <v>12109999</v>
          </cell>
          <cell r="F71">
            <v>385750650.97000003</v>
          </cell>
          <cell r="G71">
            <v>12109999</v>
          </cell>
          <cell r="H71">
            <v>394939251.97000003</v>
          </cell>
        </row>
        <row r="72">
          <cell r="A72">
            <v>12107001</v>
          </cell>
          <cell r="B72">
            <v>11500000</v>
          </cell>
          <cell r="C72">
            <v>12107001</v>
          </cell>
          <cell r="D72">
            <v>11500000</v>
          </cell>
          <cell r="E72">
            <v>1210999901</v>
          </cell>
          <cell r="F72">
            <v>385750650.97000003</v>
          </cell>
          <cell r="G72">
            <v>1210999901</v>
          </cell>
          <cell r="H72">
            <v>394939251.97000003</v>
          </cell>
        </row>
        <row r="73">
          <cell r="A73">
            <v>1210700101</v>
          </cell>
          <cell r="B73">
            <v>11500000</v>
          </cell>
          <cell r="C73">
            <v>1210700101</v>
          </cell>
          <cell r="D73">
            <v>11500000</v>
          </cell>
          <cell r="E73">
            <v>121099990101</v>
          </cell>
          <cell r="F73">
            <v>371330198.97000003</v>
          </cell>
          <cell r="G73">
            <v>121099990101</v>
          </cell>
          <cell r="H73">
            <v>380262187.97000003</v>
          </cell>
        </row>
        <row r="74">
          <cell r="A74">
            <v>121070010101</v>
          </cell>
          <cell r="B74">
            <v>11500000</v>
          </cell>
          <cell r="C74">
            <v>121070010101</v>
          </cell>
          <cell r="D74">
            <v>11500000</v>
          </cell>
          <cell r="E74">
            <v>121099990103</v>
          </cell>
          <cell r="F74">
            <v>14420452</v>
          </cell>
          <cell r="G74">
            <v>121099990103</v>
          </cell>
          <cell r="H74">
            <v>14677064</v>
          </cell>
        </row>
        <row r="75">
          <cell r="A75">
            <v>121070010102</v>
          </cell>
          <cell r="B75">
            <v>0</v>
          </cell>
          <cell r="C75">
            <v>121070010102</v>
          </cell>
          <cell r="D75">
            <v>0</v>
          </cell>
          <cell r="E75">
            <v>1225</v>
          </cell>
          <cell r="F75">
            <v>677362</v>
          </cell>
          <cell r="G75">
            <v>1225</v>
          </cell>
          <cell r="H75">
            <v>677362</v>
          </cell>
        </row>
        <row r="76">
          <cell r="A76">
            <v>121099</v>
          </cell>
          <cell r="B76">
            <v>364674824.58999997</v>
          </cell>
          <cell r="C76">
            <v>121099</v>
          </cell>
          <cell r="D76">
            <v>375470601.97000003</v>
          </cell>
          <cell r="E76">
            <v>122535</v>
          </cell>
          <cell r="F76">
            <v>677362</v>
          </cell>
          <cell r="G76">
            <v>122535</v>
          </cell>
          <cell r="H76">
            <v>677362</v>
          </cell>
        </row>
        <row r="77">
          <cell r="A77">
            <v>12109999</v>
          </cell>
          <cell r="B77">
            <v>364674824.58999997</v>
          </cell>
          <cell r="C77">
            <v>12109999</v>
          </cell>
          <cell r="D77">
            <v>375470601.97000003</v>
          </cell>
          <cell r="E77">
            <v>12253501</v>
          </cell>
          <cell r="F77">
            <v>677362</v>
          </cell>
          <cell r="G77">
            <v>12253501</v>
          </cell>
          <cell r="H77">
            <v>677362</v>
          </cell>
        </row>
        <row r="78">
          <cell r="A78">
            <v>1210999901</v>
          </cell>
          <cell r="B78">
            <v>364674824.58999997</v>
          </cell>
          <cell r="C78">
            <v>1210999901</v>
          </cell>
          <cell r="D78">
            <v>375470601.97000003</v>
          </cell>
          <cell r="E78">
            <v>1225350101</v>
          </cell>
          <cell r="F78">
            <v>677362</v>
          </cell>
          <cell r="G78">
            <v>1225350101</v>
          </cell>
          <cell r="H78">
            <v>677362</v>
          </cell>
        </row>
        <row r="79">
          <cell r="A79">
            <v>121099990101</v>
          </cell>
          <cell r="B79">
            <v>350844590.97000003</v>
          </cell>
          <cell r="C79">
            <v>121099990101</v>
          </cell>
          <cell r="D79">
            <v>361337243.97000003</v>
          </cell>
          <cell r="E79">
            <v>122535010101</v>
          </cell>
          <cell r="F79">
            <v>677362</v>
          </cell>
          <cell r="G79">
            <v>122535010101</v>
          </cell>
          <cell r="H79">
            <v>677362</v>
          </cell>
        </row>
        <row r="80">
          <cell r="A80">
            <v>121099990102</v>
          </cell>
          <cell r="B80">
            <v>0</v>
          </cell>
          <cell r="C80">
            <v>121099990102</v>
          </cell>
          <cell r="D80">
            <v>0</v>
          </cell>
          <cell r="E80">
            <v>1245</v>
          </cell>
          <cell r="F80">
            <v>598.27</v>
          </cell>
          <cell r="G80">
            <v>1245</v>
          </cell>
          <cell r="H80">
            <v>601.87</v>
          </cell>
        </row>
        <row r="81">
          <cell r="A81">
            <v>121099990103</v>
          </cell>
          <cell r="B81">
            <v>13830233.619999999</v>
          </cell>
          <cell r="C81">
            <v>121099990103</v>
          </cell>
          <cell r="D81">
            <v>14133358</v>
          </cell>
          <cell r="E81">
            <v>124505</v>
          </cell>
          <cell r="F81">
            <v>598.27</v>
          </cell>
          <cell r="G81">
            <v>124505</v>
          </cell>
          <cell r="H81">
            <v>601.87</v>
          </cell>
        </row>
        <row r="82">
          <cell r="A82">
            <v>1225</v>
          </cell>
          <cell r="B82">
            <v>677362</v>
          </cell>
          <cell r="C82">
            <v>1225</v>
          </cell>
          <cell r="D82">
            <v>677362</v>
          </cell>
          <cell r="E82">
            <v>12450501</v>
          </cell>
          <cell r="F82">
            <v>598.27</v>
          </cell>
          <cell r="G82">
            <v>12450501</v>
          </cell>
          <cell r="H82">
            <v>601.87</v>
          </cell>
        </row>
        <row r="83">
          <cell r="A83">
            <v>122535</v>
          </cell>
          <cell r="B83">
            <v>677362</v>
          </cell>
          <cell r="C83">
            <v>122535</v>
          </cell>
          <cell r="D83">
            <v>677362</v>
          </cell>
          <cell r="E83">
            <v>1245050101</v>
          </cell>
          <cell r="F83">
            <v>598.27</v>
          </cell>
          <cell r="G83">
            <v>1245050101</v>
          </cell>
          <cell r="H83">
            <v>601.87</v>
          </cell>
        </row>
        <row r="84">
          <cell r="A84">
            <v>12253501</v>
          </cell>
          <cell r="B84">
            <v>677362</v>
          </cell>
          <cell r="C84">
            <v>12253501</v>
          </cell>
          <cell r="D84">
            <v>677362</v>
          </cell>
          <cell r="E84">
            <v>124505010101</v>
          </cell>
          <cell r="F84">
            <v>598.27</v>
          </cell>
          <cell r="G84">
            <v>124505010101</v>
          </cell>
          <cell r="H84">
            <v>601.87</v>
          </cell>
        </row>
        <row r="85">
          <cell r="A85">
            <v>1225350101</v>
          </cell>
          <cell r="B85">
            <v>677362</v>
          </cell>
          <cell r="C85">
            <v>1225350101</v>
          </cell>
          <cell r="D85">
            <v>677362</v>
          </cell>
          <cell r="E85">
            <v>1299</v>
          </cell>
          <cell r="F85">
            <v>-125811856</v>
          </cell>
          <cell r="G85">
            <v>1299</v>
          </cell>
          <cell r="H85">
            <v>-126068468</v>
          </cell>
        </row>
        <row r="86">
          <cell r="A86">
            <v>122535010101</v>
          </cell>
          <cell r="B86">
            <v>677362</v>
          </cell>
          <cell r="C86">
            <v>122535010101</v>
          </cell>
          <cell r="D86">
            <v>677362</v>
          </cell>
          <cell r="E86">
            <v>129905</v>
          </cell>
          <cell r="F86">
            <v>-32779</v>
          </cell>
          <cell r="G86">
            <v>129905</v>
          </cell>
          <cell r="H86">
            <v>-32779</v>
          </cell>
        </row>
        <row r="87">
          <cell r="A87">
            <v>1235</v>
          </cell>
          <cell r="B87">
            <v>0</v>
          </cell>
          <cell r="C87">
            <v>1235</v>
          </cell>
          <cell r="D87">
            <v>0</v>
          </cell>
          <cell r="E87">
            <v>12990501</v>
          </cell>
          <cell r="F87">
            <v>-32779</v>
          </cell>
          <cell r="G87">
            <v>12990501</v>
          </cell>
          <cell r="H87">
            <v>-32779</v>
          </cell>
        </row>
        <row r="88">
          <cell r="A88">
            <v>123565</v>
          </cell>
          <cell r="B88">
            <v>0</v>
          </cell>
          <cell r="C88">
            <v>123565</v>
          </cell>
          <cell r="D88">
            <v>0</v>
          </cell>
          <cell r="E88">
            <v>1299050101</v>
          </cell>
          <cell r="F88">
            <v>-32779</v>
          </cell>
          <cell r="G88">
            <v>1299050101</v>
          </cell>
          <cell r="H88">
            <v>-32779</v>
          </cell>
        </row>
        <row r="89">
          <cell r="A89">
            <v>12356501</v>
          </cell>
          <cell r="B89">
            <v>0</v>
          </cell>
          <cell r="C89">
            <v>12356501</v>
          </cell>
          <cell r="D89">
            <v>0</v>
          </cell>
          <cell r="E89">
            <v>129905010102</v>
          </cell>
          <cell r="F89">
            <v>-32779</v>
          </cell>
          <cell r="G89">
            <v>129905010102</v>
          </cell>
          <cell r="H89">
            <v>-32779</v>
          </cell>
        </row>
        <row r="90">
          <cell r="A90">
            <v>1235650101</v>
          </cell>
          <cell r="B90">
            <v>0</v>
          </cell>
          <cell r="C90">
            <v>1235650101</v>
          </cell>
          <cell r="D90">
            <v>0</v>
          </cell>
          <cell r="E90">
            <v>129910</v>
          </cell>
          <cell r="F90">
            <v>-125779077</v>
          </cell>
          <cell r="G90">
            <v>129910</v>
          </cell>
          <cell r="H90">
            <v>-126035689</v>
          </cell>
        </row>
        <row r="91">
          <cell r="A91">
            <v>123565010101</v>
          </cell>
          <cell r="B91">
            <v>0</v>
          </cell>
          <cell r="C91">
            <v>123565010101</v>
          </cell>
          <cell r="D91">
            <v>0</v>
          </cell>
          <cell r="E91">
            <v>12991001</v>
          </cell>
          <cell r="F91">
            <v>-125779077</v>
          </cell>
          <cell r="G91">
            <v>12991001</v>
          </cell>
          <cell r="H91">
            <v>-126035689</v>
          </cell>
        </row>
        <row r="92">
          <cell r="A92">
            <v>1245</v>
          </cell>
          <cell r="B92">
            <v>595.04999999999995</v>
          </cell>
          <cell r="C92">
            <v>1245</v>
          </cell>
          <cell r="D92">
            <v>595.04999999999995</v>
          </cell>
          <cell r="E92">
            <v>1299100101</v>
          </cell>
          <cell r="F92">
            <v>-125779077</v>
          </cell>
          <cell r="G92">
            <v>1299100101</v>
          </cell>
          <cell r="H92">
            <v>-126035689</v>
          </cell>
        </row>
        <row r="93">
          <cell r="A93">
            <v>124505</v>
          </cell>
          <cell r="B93">
            <v>595.04999999999995</v>
          </cell>
          <cell r="C93">
            <v>124505</v>
          </cell>
          <cell r="D93">
            <v>595.04999999999995</v>
          </cell>
          <cell r="E93">
            <v>129910010101</v>
          </cell>
          <cell r="F93">
            <v>-99858625</v>
          </cell>
          <cell r="G93">
            <v>129910010101</v>
          </cell>
          <cell r="H93">
            <v>-99858625</v>
          </cell>
        </row>
        <row r="94">
          <cell r="A94">
            <v>12450501</v>
          </cell>
          <cell r="B94">
            <v>595.04999999999995</v>
          </cell>
          <cell r="C94">
            <v>12450501</v>
          </cell>
          <cell r="D94">
            <v>595.04999999999995</v>
          </cell>
          <cell r="E94">
            <v>129910010102</v>
          </cell>
          <cell r="F94">
            <v>-25920452</v>
          </cell>
          <cell r="G94">
            <v>129910010102</v>
          </cell>
          <cell r="H94">
            <v>-26177064</v>
          </cell>
        </row>
        <row r="95">
          <cell r="A95">
            <v>1245050101</v>
          </cell>
          <cell r="B95">
            <v>595.04999999999995</v>
          </cell>
          <cell r="C95">
            <v>1245050101</v>
          </cell>
          <cell r="D95">
            <v>595.04999999999995</v>
          </cell>
          <cell r="E95">
            <v>13</v>
          </cell>
          <cell r="F95">
            <v>2685758744.3499999</v>
          </cell>
          <cell r="G95">
            <v>13</v>
          </cell>
          <cell r="H95">
            <v>2202709255.8600001</v>
          </cell>
        </row>
        <row r="96">
          <cell r="A96">
            <v>124505010101</v>
          </cell>
          <cell r="B96">
            <v>595.04999999999995</v>
          </cell>
          <cell r="C96">
            <v>124505010101</v>
          </cell>
          <cell r="D96">
            <v>595.04999999999995</v>
          </cell>
          <cell r="E96">
            <v>1305</v>
          </cell>
          <cell r="F96">
            <v>2020427468.0799999</v>
          </cell>
          <cell r="G96">
            <v>1305</v>
          </cell>
          <cell r="H96">
            <v>1696363137.5999999</v>
          </cell>
        </row>
        <row r="97">
          <cell r="A97">
            <v>1255</v>
          </cell>
          <cell r="B97">
            <v>0</v>
          </cell>
          <cell r="C97">
            <v>1255</v>
          </cell>
          <cell r="D97">
            <v>0</v>
          </cell>
          <cell r="E97">
            <v>130505</v>
          </cell>
          <cell r="F97">
            <v>1703310530.0799999</v>
          </cell>
          <cell r="G97">
            <v>130505</v>
          </cell>
          <cell r="H97">
            <v>1266666756.5999999</v>
          </cell>
        </row>
        <row r="98">
          <cell r="A98">
            <v>125515</v>
          </cell>
          <cell r="B98">
            <v>0</v>
          </cell>
          <cell r="C98">
            <v>125515</v>
          </cell>
          <cell r="D98">
            <v>0</v>
          </cell>
          <cell r="E98">
            <v>13050501</v>
          </cell>
          <cell r="F98">
            <v>1703310530.0799999</v>
          </cell>
          <cell r="G98">
            <v>13050501</v>
          </cell>
          <cell r="H98">
            <v>1266666756.5999999</v>
          </cell>
        </row>
        <row r="99">
          <cell r="A99">
            <v>12551501</v>
          </cell>
          <cell r="B99">
            <v>0</v>
          </cell>
          <cell r="C99">
            <v>12551501</v>
          </cell>
          <cell r="D99">
            <v>0</v>
          </cell>
          <cell r="E99">
            <v>1305050101</v>
          </cell>
          <cell r="F99">
            <v>1703310530.0799999</v>
          </cell>
          <cell r="G99">
            <v>1305050101</v>
          </cell>
          <cell r="H99">
            <v>1266666756.5999999</v>
          </cell>
        </row>
        <row r="100">
          <cell r="A100">
            <v>1255150101</v>
          </cell>
          <cell r="B100">
            <v>0</v>
          </cell>
          <cell r="C100">
            <v>1255150101</v>
          </cell>
          <cell r="D100">
            <v>0</v>
          </cell>
          <cell r="E100">
            <v>130505010101</v>
          </cell>
          <cell r="F100">
            <v>1703310530.0799999</v>
          </cell>
          <cell r="G100">
            <v>130505010101</v>
          </cell>
          <cell r="H100">
            <v>1266666756.5999999</v>
          </cell>
        </row>
        <row r="101">
          <cell r="A101">
            <v>125515010101</v>
          </cell>
          <cell r="B101">
            <v>0</v>
          </cell>
          <cell r="C101">
            <v>125515010101</v>
          </cell>
          <cell r="D101">
            <v>0</v>
          </cell>
          <cell r="E101">
            <v>130510</v>
          </cell>
          <cell r="F101">
            <v>317116938</v>
          </cell>
          <cell r="G101">
            <v>130510</v>
          </cell>
          <cell r="H101">
            <v>429696381</v>
          </cell>
        </row>
        <row r="102">
          <cell r="A102">
            <v>1299</v>
          </cell>
          <cell r="B102">
            <v>-125221637.62</v>
          </cell>
          <cell r="C102">
            <v>1299</v>
          </cell>
          <cell r="D102">
            <v>-125524762</v>
          </cell>
          <cell r="E102">
            <v>13051001</v>
          </cell>
          <cell r="F102">
            <v>317116938</v>
          </cell>
          <cell r="G102">
            <v>13051001</v>
          </cell>
          <cell r="H102">
            <v>429696381</v>
          </cell>
        </row>
        <row r="103">
          <cell r="A103">
            <v>129905</v>
          </cell>
          <cell r="B103">
            <v>-32779</v>
          </cell>
          <cell r="C103">
            <v>129905</v>
          </cell>
          <cell r="D103">
            <v>-32779</v>
          </cell>
          <cell r="E103">
            <v>1305100101</v>
          </cell>
          <cell r="F103">
            <v>317116938</v>
          </cell>
          <cell r="G103">
            <v>1305100101</v>
          </cell>
          <cell r="H103">
            <v>429696381</v>
          </cell>
        </row>
        <row r="104">
          <cell r="A104">
            <v>12990501</v>
          </cell>
          <cell r="B104">
            <v>-32779</v>
          </cell>
          <cell r="C104">
            <v>12990501</v>
          </cell>
          <cell r="D104">
            <v>-32779</v>
          </cell>
          <cell r="E104">
            <v>130510010101</v>
          </cell>
          <cell r="F104">
            <v>317116938</v>
          </cell>
          <cell r="G104">
            <v>130510010101</v>
          </cell>
          <cell r="H104">
            <v>429696381</v>
          </cell>
        </row>
        <row r="105">
          <cell r="A105">
            <v>1299050101</v>
          </cell>
          <cell r="B105">
            <v>-32779</v>
          </cell>
          <cell r="C105">
            <v>1299050101</v>
          </cell>
          <cell r="D105">
            <v>-32779</v>
          </cell>
          <cell r="E105">
            <v>1320</v>
          </cell>
          <cell r="F105">
            <v>304946072</v>
          </cell>
          <cell r="G105">
            <v>1320</v>
          </cell>
          <cell r="H105">
            <v>116305140</v>
          </cell>
        </row>
        <row r="106">
          <cell r="A106">
            <v>129905010102</v>
          </cell>
          <cell r="B106">
            <v>-32779</v>
          </cell>
          <cell r="C106">
            <v>129905010102</v>
          </cell>
          <cell r="D106">
            <v>-32779</v>
          </cell>
          <cell r="E106">
            <v>132005</v>
          </cell>
          <cell r="F106">
            <v>304946072</v>
          </cell>
          <cell r="G106">
            <v>132005</v>
          </cell>
          <cell r="H106">
            <v>116305140</v>
          </cell>
        </row>
        <row r="107">
          <cell r="A107">
            <v>129910</v>
          </cell>
          <cell r="B107">
            <v>-125188858.62</v>
          </cell>
          <cell r="C107">
            <v>129910</v>
          </cell>
          <cell r="D107">
            <v>-125491983</v>
          </cell>
          <cell r="E107">
            <v>13200501</v>
          </cell>
          <cell r="F107">
            <v>240467812</v>
          </cell>
          <cell r="G107">
            <v>13200501</v>
          </cell>
          <cell r="H107">
            <v>40467812</v>
          </cell>
        </row>
        <row r="108">
          <cell r="A108">
            <v>12991001</v>
          </cell>
          <cell r="B108">
            <v>-125188858.62</v>
          </cell>
          <cell r="C108">
            <v>12991001</v>
          </cell>
          <cell r="D108">
            <v>-125491983</v>
          </cell>
          <cell r="E108">
            <v>1320050101</v>
          </cell>
          <cell r="F108">
            <v>240467812</v>
          </cell>
          <cell r="G108">
            <v>1320050101</v>
          </cell>
          <cell r="H108">
            <v>40467812</v>
          </cell>
        </row>
        <row r="109">
          <cell r="A109">
            <v>1299100101</v>
          </cell>
          <cell r="B109">
            <v>-125188858.62</v>
          </cell>
          <cell r="C109">
            <v>1299100101</v>
          </cell>
          <cell r="D109">
            <v>-125491983</v>
          </cell>
          <cell r="E109">
            <v>132005010114</v>
          </cell>
          <cell r="F109">
            <v>40467812</v>
          </cell>
          <cell r="G109">
            <v>132005010108</v>
          </cell>
          <cell r="H109">
            <v>0</v>
          </cell>
        </row>
        <row r="110">
          <cell r="A110">
            <v>129910010101</v>
          </cell>
          <cell r="B110">
            <v>-99858625</v>
          </cell>
          <cell r="C110">
            <v>129910010101</v>
          </cell>
          <cell r="D110">
            <v>-99858625</v>
          </cell>
          <cell r="E110">
            <v>132005010128</v>
          </cell>
          <cell r="F110">
            <v>200000000</v>
          </cell>
          <cell r="G110">
            <v>132005010114</v>
          </cell>
          <cell r="H110">
            <v>40467812</v>
          </cell>
        </row>
        <row r="111">
          <cell r="A111">
            <v>129910010102</v>
          </cell>
          <cell r="B111">
            <v>-25330233.620000001</v>
          </cell>
          <cell r="C111">
            <v>129910010102</v>
          </cell>
          <cell r="D111">
            <v>-25633358</v>
          </cell>
          <cell r="E111">
            <v>13200502</v>
          </cell>
          <cell r="F111">
            <v>6888666</v>
          </cell>
          <cell r="G111">
            <v>132005010128</v>
          </cell>
          <cell r="H111">
            <v>0</v>
          </cell>
        </row>
        <row r="112">
          <cell r="A112">
            <v>13</v>
          </cell>
          <cell r="B112">
            <v>1854501959.3199999</v>
          </cell>
          <cell r="C112">
            <v>13</v>
          </cell>
          <cell r="D112">
            <v>2565421978.3200002</v>
          </cell>
          <cell r="E112">
            <v>1320050201</v>
          </cell>
          <cell r="F112">
            <v>6888666</v>
          </cell>
          <cell r="G112">
            <v>13200502</v>
          </cell>
          <cell r="H112">
            <v>0</v>
          </cell>
        </row>
        <row r="113">
          <cell r="A113">
            <v>1305</v>
          </cell>
          <cell r="B113">
            <v>1254217439.05</v>
          </cell>
          <cell r="C113">
            <v>1305</v>
          </cell>
          <cell r="D113">
            <v>1875892426.05</v>
          </cell>
          <cell r="E113">
            <v>132005020128</v>
          </cell>
          <cell r="F113">
            <v>6888666</v>
          </cell>
          <cell r="G113">
            <v>1320050201</v>
          </cell>
          <cell r="H113">
            <v>0</v>
          </cell>
        </row>
        <row r="114">
          <cell r="A114">
            <v>130505</v>
          </cell>
          <cell r="B114">
            <v>1033253165</v>
          </cell>
          <cell r="C114">
            <v>130505</v>
          </cell>
          <cell r="D114">
            <v>1611073804</v>
          </cell>
          <cell r="E114">
            <v>13200503</v>
          </cell>
          <cell r="F114">
            <v>57589594</v>
          </cell>
          <cell r="G114">
            <v>132005020128</v>
          </cell>
          <cell r="H114">
            <v>0</v>
          </cell>
        </row>
        <row r="115">
          <cell r="A115">
            <v>13050501</v>
          </cell>
          <cell r="B115">
            <v>1033253165</v>
          </cell>
          <cell r="C115">
            <v>13050501</v>
          </cell>
          <cell r="D115">
            <v>1611073804</v>
          </cell>
          <cell r="E115">
            <v>1320050301</v>
          </cell>
          <cell r="F115">
            <v>57589594</v>
          </cell>
          <cell r="G115">
            <v>13200503</v>
          </cell>
          <cell r="H115">
            <v>75837328</v>
          </cell>
        </row>
        <row r="116">
          <cell r="A116">
            <v>1305050101</v>
          </cell>
          <cell r="B116">
            <v>1033253165</v>
          </cell>
          <cell r="C116">
            <v>1305050101</v>
          </cell>
          <cell r="D116">
            <v>1611073804</v>
          </cell>
          <cell r="E116">
            <v>132005030102</v>
          </cell>
          <cell r="F116">
            <v>12049</v>
          </cell>
          <cell r="G116">
            <v>1320050301</v>
          </cell>
          <cell r="H116">
            <v>75837328</v>
          </cell>
        </row>
        <row r="117">
          <cell r="A117">
            <v>130505010101</v>
          </cell>
          <cell r="B117">
            <v>1033253165</v>
          </cell>
          <cell r="C117">
            <v>130505010101</v>
          </cell>
          <cell r="D117">
            <v>1611073804</v>
          </cell>
          <cell r="E117">
            <v>132005030105</v>
          </cell>
          <cell r="F117">
            <v>5356345</v>
          </cell>
          <cell r="G117">
            <v>132005030102</v>
          </cell>
          <cell r="H117">
            <v>16315504</v>
          </cell>
        </row>
        <row r="118">
          <cell r="A118">
            <v>130510</v>
          </cell>
          <cell r="B118">
            <v>220964274.05000001</v>
          </cell>
          <cell r="C118">
            <v>130510</v>
          </cell>
          <cell r="D118">
            <v>264818622.05000001</v>
          </cell>
          <cell r="E118">
            <v>132005030114</v>
          </cell>
          <cell r="F118">
            <v>14221200</v>
          </cell>
          <cell r="G118">
            <v>132005030105</v>
          </cell>
          <cell r="H118">
            <v>7300624</v>
          </cell>
        </row>
        <row r="119">
          <cell r="A119">
            <v>13051001</v>
          </cell>
          <cell r="B119">
            <v>220964274.05000001</v>
          </cell>
          <cell r="C119">
            <v>13051001</v>
          </cell>
          <cell r="D119">
            <v>264818622.05000001</v>
          </cell>
          <cell r="E119">
            <v>132005030126</v>
          </cell>
          <cell r="F119">
            <v>38000000</v>
          </cell>
          <cell r="G119">
            <v>132005030114</v>
          </cell>
          <cell r="H119">
            <v>14221200</v>
          </cell>
        </row>
        <row r="120">
          <cell r="A120">
            <v>1305100101</v>
          </cell>
          <cell r="B120">
            <v>220964274.05000001</v>
          </cell>
          <cell r="C120">
            <v>1305100101</v>
          </cell>
          <cell r="D120">
            <v>264818622.05000001</v>
          </cell>
          <cell r="E120">
            <v>1330</v>
          </cell>
          <cell r="F120">
            <v>13091701</v>
          </cell>
          <cell r="G120">
            <v>132005030126</v>
          </cell>
          <cell r="H120">
            <v>38000000</v>
          </cell>
        </row>
        <row r="121">
          <cell r="A121">
            <v>130510010101</v>
          </cell>
          <cell r="B121">
            <v>220964274.05000001</v>
          </cell>
          <cell r="C121">
            <v>130510010101</v>
          </cell>
          <cell r="D121">
            <v>264818622.05000001</v>
          </cell>
          <cell r="E121">
            <v>133005</v>
          </cell>
          <cell r="F121">
            <v>9491571</v>
          </cell>
          <cell r="G121">
            <v>1330</v>
          </cell>
          <cell r="H121">
            <v>20318996</v>
          </cell>
        </row>
        <row r="122">
          <cell r="A122">
            <v>1320</v>
          </cell>
          <cell r="B122">
            <v>287377626</v>
          </cell>
          <cell r="C122">
            <v>1320</v>
          </cell>
          <cell r="D122">
            <v>284712906</v>
          </cell>
          <cell r="E122">
            <v>13300501</v>
          </cell>
          <cell r="F122">
            <v>9491571</v>
          </cell>
          <cell r="G122">
            <v>133005</v>
          </cell>
          <cell r="H122">
            <v>18454444</v>
          </cell>
        </row>
        <row r="123">
          <cell r="A123">
            <v>132005</v>
          </cell>
          <cell r="B123">
            <v>287377626</v>
          </cell>
          <cell r="C123">
            <v>132005</v>
          </cell>
          <cell r="D123">
            <v>284712906</v>
          </cell>
          <cell r="E123">
            <v>1330050101</v>
          </cell>
          <cell r="F123">
            <v>9491571</v>
          </cell>
          <cell r="G123">
            <v>13300501</v>
          </cell>
          <cell r="H123">
            <v>18454444</v>
          </cell>
        </row>
        <row r="124">
          <cell r="A124">
            <v>13200501</v>
          </cell>
          <cell r="B124">
            <v>240467812</v>
          </cell>
          <cell r="C124">
            <v>13200501</v>
          </cell>
          <cell r="D124">
            <v>240467812</v>
          </cell>
          <cell r="E124">
            <v>133005010101</v>
          </cell>
          <cell r="F124">
            <v>246551</v>
          </cell>
          <cell r="G124">
            <v>1330050101</v>
          </cell>
          <cell r="H124">
            <v>18454444</v>
          </cell>
        </row>
        <row r="125">
          <cell r="A125">
            <v>1320050101</v>
          </cell>
          <cell r="B125">
            <v>240467812</v>
          </cell>
          <cell r="C125">
            <v>1320050101</v>
          </cell>
          <cell r="D125">
            <v>240467812</v>
          </cell>
          <cell r="E125">
            <v>133005010103</v>
          </cell>
          <cell r="F125">
            <v>9245020</v>
          </cell>
          <cell r="G125">
            <v>133005010101</v>
          </cell>
          <cell r="H125">
            <v>18454444</v>
          </cell>
        </row>
        <row r="126">
          <cell r="A126">
            <v>132005010105</v>
          </cell>
          <cell r="B126">
            <v>0</v>
          </cell>
          <cell r="C126">
            <v>132005010105</v>
          </cell>
          <cell r="D126">
            <v>0</v>
          </cell>
          <cell r="E126">
            <v>133015</v>
          </cell>
          <cell r="F126">
            <v>354450</v>
          </cell>
          <cell r="G126">
            <v>133005010103</v>
          </cell>
          <cell r="H126">
            <v>0</v>
          </cell>
        </row>
        <row r="127">
          <cell r="A127">
            <v>132005010114</v>
          </cell>
          <cell r="B127">
            <v>40467812</v>
          </cell>
          <cell r="C127">
            <v>132005010114</v>
          </cell>
          <cell r="D127">
            <v>40467812</v>
          </cell>
          <cell r="E127">
            <v>13301501</v>
          </cell>
          <cell r="F127">
            <v>354450</v>
          </cell>
          <cell r="G127">
            <v>133015</v>
          </cell>
          <cell r="H127">
            <v>1592772</v>
          </cell>
        </row>
        <row r="128">
          <cell r="A128">
            <v>132005010128</v>
          </cell>
          <cell r="B128">
            <v>200000000</v>
          </cell>
          <cell r="C128">
            <v>132005010128</v>
          </cell>
          <cell r="D128">
            <v>200000000</v>
          </cell>
          <cell r="E128">
            <v>1330150101</v>
          </cell>
          <cell r="F128">
            <v>354450</v>
          </cell>
          <cell r="G128">
            <v>13301501</v>
          </cell>
          <cell r="H128">
            <v>1592772</v>
          </cell>
        </row>
        <row r="129">
          <cell r="A129">
            <v>13200502</v>
          </cell>
          <cell r="B129">
            <v>4123827</v>
          </cell>
          <cell r="C129">
            <v>13200502</v>
          </cell>
          <cell r="D129">
            <v>5435954</v>
          </cell>
          <cell r="E129">
            <v>133015010103</v>
          </cell>
          <cell r="F129">
            <v>354450</v>
          </cell>
          <cell r="G129">
            <v>1330150101</v>
          </cell>
          <cell r="H129">
            <v>1592772</v>
          </cell>
        </row>
        <row r="130">
          <cell r="A130">
            <v>1320050201</v>
          </cell>
          <cell r="B130">
            <v>4123827</v>
          </cell>
          <cell r="C130">
            <v>1320050201</v>
          </cell>
          <cell r="D130">
            <v>5435954</v>
          </cell>
          <cell r="E130">
            <v>133095</v>
          </cell>
          <cell r="F130">
            <v>3245680</v>
          </cell>
          <cell r="G130">
            <v>133015010103</v>
          </cell>
          <cell r="H130">
            <v>1592772</v>
          </cell>
        </row>
        <row r="131">
          <cell r="A131">
            <v>132005020128</v>
          </cell>
          <cell r="B131">
            <v>4123827</v>
          </cell>
          <cell r="C131">
            <v>132005020128</v>
          </cell>
          <cell r="D131">
            <v>5435954</v>
          </cell>
          <cell r="E131">
            <v>13309501</v>
          </cell>
          <cell r="F131">
            <v>3245680</v>
          </cell>
          <cell r="G131">
            <v>133015010104</v>
          </cell>
          <cell r="H131">
            <v>0</v>
          </cell>
        </row>
        <row r="132">
          <cell r="A132">
            <v>13200503</v>
          </cell>
          <cell r="B132">
            <v>42785987</v>
          </cell>
          <cell r="C132">
            <v>13200503</v>
          </cell>
          <cell r="D132">
            <v>38809140</v>
          </cell>
          <cell r="E132">
            <v>1330950101</v>
          </cell>
          <cell r="F132">
            <v>3245680</v>
          </cell>
          <cell r="G132">
            <v>133095</v>
          </cell>
          <cell r="H132">
            <v>271780</v>
          </cell>
        </row>
        <row r="133">
          <cell r="A133">
            <v>1320050301</v>
          </cell>
          <cell r="B133">
            <v>42785987</v>
          </cell>
          <cell r="C133">
            <v>1320050301</v>
          </cell>
          <cell r="D133">
            <v>38809140</v>
          </cell>
          <cell r="E133">
            <v>133095010101</v>
          </cell>
          <cell r="F133">
            <v>3245680</v>
          </cell>
          <cell r="G133">
            <v>13309501</v>
          </cell>
          <cell r="H133">
            <v>271780</v>
          </cell>
        </row>
        <row r="134">
          <cell r="A134">
            <v>132005030101</v>
          </cell>
          <cell r="B134">
            <v>0</v>
          </cell>
          <cell r="C134">
            <v>132005030101</v>
          </cell>
          <cell r="D134">
            <v>0</v>
          </cell>
          <cell r="E134">
            <v>1345</v>
          </cell>
          <cell r="F134">
            <v>35107356</v>
          </cell>
          <cell r="G134">
            <v>1330950101</v>
          </cell>
          <cell r="H134">
            <v>271780</v>
          </cell>
        </row>
        <row r="135">
          <cell r="A135">
            <v>132005030102</v>
          </cell>
          <cell r="B135">
            <v>12049</v>
          </cell>
          <cell r="C135">
            <v>132005030102</v>
          </cell>
          <cell r="D135">
            <v>12049</v>
          </cell>
          <cell r="E135">
            <v>134535</v>
          </cell>
          <cell r="F135">
            <v>35107356</v>
          </cell>
          <cell r="G135">
            <v>133095010101</v>
          </cell>
          <cell r="H135">
            <v>271780</v>
          </cell>
        </row>
        <row r="136">
          <cell r="A136">
            <v>132005030104</v>
          </cell>
          <cell r="B136">
            <v>0</v>
          </cell>
          <cell r="C136">
            <v>132005030104</v>
          </cell>
          <cell r="D136">
            <v>0</v>
          </cell>
          <cell r="E136">
            <v>13453501</v>
          </cell>
          <cell r="F136">
            <v>35107356</v>
          </cell>
          <cell r="G136">
            <v>1345</v>
          </cell>
          <cell r="H136">
            <v>37811823</v>
          </cell>
        </row>
        <row r="137">
          <cell r="A137">
            <v>132005030105</v>
          </cell>
          <cell r="B137">
            <v>4773938</v>
          </cell>
          <cell r="C137">
            <v>132005030105</v>
          </cell>
          <cell r="D137">
            <v>797091</v>
          </cell>
          <cell r="E137">
            <v>1345350101</v>
          </cell>
          <cell r="F137">
            <v>35107356</v>
          </cell>
          <cell r="G137">
            <v>134535</v>
          </cell>
          <cell r="H137">
            <v>37811823</v>
          </cell>
        </row>
        <row r="138">
          <cell r="A138">
            <v>132005030114</v>
          </cell>
          <cell r="B138">
            <v>0</v>
          </cell>
          <cell r="C138">
            <v>132005030114</v>
          </cell>
          <cell r="D138">
            <v>0</v>
          </cell>
          <cell r="E138">
            <v>134535010101</v>
          </cell>
          <cell r="F138">
            <v>35107356</v>
          </cell>
          <cell r="G138">
            <v>13453501</v>
          </cell>
          <cell r="H138">
            <v>37811823</v>
          </cell>
        </row>
        <row r="139">
          <cell r="A139">
            <v>132005030118</v>
          </cell>
          <cell r="B139">
            <v>0</v>
          </cell>
          <cell r="C139">
            <v>132005030118</v>
          </cell>
          <cell r="D139">
            <v>0</v>
          </cell>
          <cell r="E139">
            <v>1355</v>
          </cell>
          <cell r="F139">
            <v>252798161.00999999</v>
          </cell>
          <cell r="G139">
            <v>1345350101</v>
          </cell>
          <cell r="H139">
            <v>37811823</v>
          </cell>
        </row>
        <row r="140">
          <cell r="A140">
            <v>132005030126</v>
          </cell>
          <cell r="B140">
            <v>38000000</v>
          </cell>
          <cell r="C140">
            <v>132005030126</v>
          </cell>
          <cell r="D140">
            <v>38000000</v>
          </cell>
          <cell r="E140">
            <v>135515</v>
          </cell>
          <cell r="F140">
            <v>50050701</v>
          </cell>
          <cell r="G140">
            <v>134535010101</v>
          </cell>
          <cell r="H140">
            <v>37811823</v>
          </cell>
        </row>
        <row r="141">
          <cell r="A141">
            <v>1330</v>
          </cell>
          <cell r="B141">
            <v>14547844</v>
          </cell>
          <cell r="C141">
            <v>1330</v>
          </cell>
          <cell r="D141">
            <v>13149990</v>
          </cell>
          <cell r="E141">
            <v>13551501</v>
          </cell>
          <cell r="F141">
            <v>50050701</v>
          </cell>
          <cell r="G141">
            <v>1355</v>
          </cell>
          <cell r="H141">
            <v>273022953</v>
          </cell>
        </row>
        <row r="142">
          <cell r="A142">
            <v>133005</v>
          </cell>
          <cell r="B142">
            <v>11115602</v>
          </cell>
          <cell r="C142">
            <v>133005</v>
          </cell>
          <cell r="D142">
            <v>11948938</v>
          </cell>
          <cell r="E142">
            <v>1355150101</v>
          </cell>
          <cell r="F142">
            <v>50050701</v>
          </cell>
          <cell r="G142">
            <v>135515</v>
          </cell>
          <cell r="H142">
            <v>62006678</v>
          </cell>
        </row>
        <row r="143">
          <cell r="A143">
            <v>13300501</v>
          </cell>
          <cell r="B143">
            <v>11115602</v>
          </cell>
          <cell r="C143">
            <v>13300501</v>
          </cell>
          <cell r="D143">
            <v>11948938</v>
          </cell>
          <cell r="E143">
            <v>135515010101</v>
          </cell>
          <cell r="F143">
            <v>270160</v>
          </cell>
          <cell r="G143">
            <v>13551501</v>
          </cell>
          <cell r="H143">
            <v>62006678</v>
          </cell>
        </row>
        <row r="144">
          <cell r="A144">
            <v>1330050101</v>
          </cell>
          <cell r="B144">
            <v>11115602</v>
          </cell>
          <cell r="C144">
            <v>1330050101</v>
          </cell>
          <cell r="D144">
            <v>11948938</v>
          </cell>
          <cell r="E144">
            <v>135515010102</v>
          </cell>
          <cell r="F144">
            <v>47768357</v>
          </cell>
          <cell r="G144">
            <v>1355150101</v>
          </cell>
          <cell r="H144">
            <v>62006678</v>
          </cell>
        </row>
        <row r="145">
          <cell r="A145">
            <v>133005010101</v>
          </cell>
          <cell r="B145">
            <v>0</v>
          </cell>
          <cell r="C145">
            <v>133005010101</v>
          </cell>
          <cell r="D145">
            <v>833336</v>
          </cell>
          <cell r="E145">
            <v>135515010105</v>
          </cell>
          <cell r="F145">
            <v>374949</v>
          </cell>
          <cell r="G145">
            <v>135515010101</v>
          </cell>
          <cell r="H145">
            <v>359524</v>
          </cell>
        </row>
        <row r="146">
          <cell r="A146">
            <v>133005010102</v>
          </cell>
          <cell r="B146">
            <v>0</v>
          </cell>
          <cell r="C146">
            <v>133005010102</v>
          </cell>
          <cell r="D146">
            <v>0</v>
          </cell>
          <cell r="E146">
            <v>135515010106</v>
          </cell>
          <cell r="F146">
            <v>1637235</v>
          </cell>
          <cell r="G146">
            <v>135515010102</v>
          </cell>
          <cell r="H146">
            <v>58912083</v>
          </cell>
        </row>
        <row r="147">
          <cell r="A147">
            <v>133005010103</v>
          </cell>
          <cell r="B147">
            <v>11115602</v>
          </cell>
          <cell r="C147">
            <v>133005010103</v>
          </cell>
          <cell r="D147">
            <v>11115602</v>
          </cell>
          <cell r="E147">
            <v>135517</v>
          </cell>
          <cell r="F147">
            <v>28511977</v>
          </cell>
          <cell r="G147">
            <v>135515010105</v>
          </cell>
          <cell r="H147">
            <v>552091</v>
          </cell>
        </row>
        <row r="148">
          <cell r="A148">
            <v>133015</v>
          </cell>
          <cell r="B148">
            <v>2193222</v>
          </cell>
          <cell r="C148">
            <v>133015</v>
          </cell>
          <cell r="D148">
            <v>1155372</v>
          </cell>
          <cell r="E148">
            <v>13551701</v>
          </cell>
          <cell r="F148">
            <v>28511977</v>
          </cell>
          <cell r="G148">
            <v>135515010106</v>
          </cell>
          <cell r="H148">
            <v>2182980</v>
          </cell>
        </row>
        <row r="149">
          <cell r="A149">
            <v>13301501</v>
          </cell>
          <cell r="B149">
            <v>2193222</v>
          </cell>
          <cell r="C149">
            <v>13301501</v>
          </cell>
          <cell r="D149">
            <v>1155372</v>
          </cell>
          <cell r="E149">
            <v>1355170101</v>
          </cell>
          <cell r="F149">
            <v>28511977</v>
          </cell>
          <cell r="G149">
            <v>135517</v>
          </cell>
          <cell r="H149">
            <v>40239993</v>
          </cell>
        </row>
        <row r="150">
          <cell r="A150">
            <v>1330150101</v>
          </cell>
          <cell r="B150">
            <v>2193222</v>
          </cell>
          <cell r="C150">
            <v>1330150101</v>
          </cell>
          <cell r="D150">
            <v>1155372</v>
          </cell>
          <cell r="E150">
            <v>135517010101</v>
          </cell>
          <cell r="F150">
            <v>28511977</v>
          </cell>
          <cell r="G150">
            <v>13551701</v>
          </cell>
          <cell r="H150">
            <v>40239993</v>
          </cell>
        </row>
        <row r="151">
          <cell r="A151">
            <v>133015010101</v>
          </cell>
          <cell r="B151">
            <v>0</v>
          </cell>
          <cell r="C151">
            <v>133015010101</v>
          </cell>
          <cell r="D151">
            <v>0</v>
          </cell>
          <cell r="E151">
            <v>135518</v>
          </cell>
          <cell r="F151">
            <v>2001123</v>
          </cell>
          <cell r="G151">
            <v>1355170101</v>
          </cell>
          <cell r="H151">
            <v>40239993</v>
          </cell>
        </row>
        <row r="152">
          <cell r="A152">
            <v>133015010102</v>
          </cell>
          <cell r="B152">
            <v>0</v>
          </cell>
          <cell r="C152">
            <v>133015010102</v>
          </cell>
          <cell r="D152">
            <v>0</v>
          </cell>
          <cell r="E152">
            <v>13551801</v>
          </cell>
          <cell r="F152">
            <v>2001123</v>
          </cell>
          <cell r="G152">
            <v>135517010101</v>
          </cell>
          <cell r="H152">
            <v>40239993</v>
          </cell>
        </row>
        <row r="153">
          <cell r="A153">
            <v>133015010103</v>
          </cell>
          <cell r="B153">
            <v>2193222</v>
          </cell>
          <cell r="C153">
            <v>133015010103</v>
          </cell>
          <cell r="D153">
            <v>1155372</v>
          </cell>
          <cell r="E153">
            <v>1355180101</v>
          </cell>
          <cell r="F153">
            <v>2001123</v>
          </cell>
          <cell r="G153">
            <v>135518</v>
          </cell>
          <cell r="H153">
            <v>2642282</v>
          </cell>
        </row>
        <row r="154">
          <cell r="A154">
            <v>133015010104</v>
          </cell>
          <cell r="B154">
            <v>0</v>
          </cell>
          <cell r="C154">
            <v>133015010104</v>
          </cell>
          <cell r="D154">
            <v>0</v>
          </cell>
          <cell r="E154">
            <v>135518010101</v>
          </cell>
          <cell r="F154">
            <v>-6765657</v>
          </cell>
          <cell r="G154">
            <v>13551801</v>
          </cell>
          <cell r="H154">
            <v>2642282</v>
          </cell>
        </row>
        <row r="155">
          <cell r="A155">
            <v>133095</v>
          </cell>
          <cell r="B155">
            <v>1239020</v>
          </cell>
          <cell r="C155">
            <v>133095</v>
          </cell>
          <cell r="D155">
            <v>45680</v>
          </cell>
          <cell r="E155">
            <v>135518010102</v>
          </cell>
          <cell r="F155">
            <v>8766780</v>
          </cell>
          <cell r="G155">
            <v>1355180101</v>
          </cell>
          <cell r="H155">
            <v>2642282</v>
          </cell>
        </row>
        <row r="156">
          <cell r="A156">
            <v>13309501</v>
          </cell>
          <cell r="B156">
            <v>1239020</v>
          </cell>
          <cell r="C156">
            <v>13309501</v>
          </cell>
          <cell r="D156">
            <v>45680</v>
          </cell>
          <cell r="E156">
            <v>135520</v>
          </cell>
          <cell r="F156">
            <v>172234360.00999999</v>
          </cell>
          <cell r="G156">
            <v>135518010101</v>
          </cell>
          <cell r="H156">
            <v>-6765657</v>
          </cell>
        </row>
        <row r="157">
          <cell r="A157">
            <v>1330950101</v>
          </cell>
          <cell r="B157">
            <v>1239020</v>
          </cell>
          <cell r="C157">
            <v>1330950101</v>
          </cell>
          <cell r="D157">
            <v>45680</v>
          </cell>
          <cell r="E157">
            <v>13552001</v>
          </cell>
          <cell r="F157">
            <v>172234360.00999999</v>
          </cell>
          <cell r="G157">
            <v>135518010102</v>
          </cell>
          <cell r="H157">
            <v>9407939</v>
          </cell>
        </row>
        <row r="158">
          <cell r="A158">
            <v>133095010101</v>
          </cell>
          <cell r="B158">
            <v>1239020</v>
          </cell>
          <cell r="C158">
            <v>133095010101</v>
          </cell>
          <cell r="D158">
            <v>45680</v>
          </cell>
          <cell r="E158">
            <v>1355200101</v>
          </cell>
          <cell r="F158">
            <v>172234360.00999999</v>
          </cell>
          <cell r="G158">
            <v>135520</v>
          </cell>
          <cell r="H158">
            <v>167394000</v>
          </cell>
        </row>
        <row r="159">
          <cell r="A159">
            <v>1345</v>
          </cell>
          <cell r="B159">
            <v>42433833</v>
          </cell>
          <cell r="C159">
            <v>1345</v>
          </cell>
          <cell r="D159">
            <v>32721043</v>
          </cell>
          <cell r="E159">
            <v>135520010101</v>
          </cell>
          <cell r="F159">
            <v>21505000</v>
          </cell>
          <cell r="G159">
            <v>13552001</v>
          </cell>
          <cell r="H159">
            <v>167394000</v>
          </cell>
        </row>
        <row r="160">
          <cell r="A160">
            <v>134525</v>
          </cell>
          <cell r="B160">
            <v>0</v>
          </cell>
          <cell r="C160">
            <v>134525</v>
          </cell>
          <cell r="D160">
            <v>0</v>
          </cell>
          <cell r="E160">
            <v>135520010102</v>
          </cell>
          <cell r="F160">
            <v>10752000</v>
          </cell>
          <cell r="G160">
            <v>1355200101</v>
          </cell>
          <cell r="H160">
            <v>167394000</v>
          </cell>
        </row>
        <row r="161">
          <cell r="A161">
            <v>13452501</v>
          </cell>
          <cell r="B161">
            <v>0</v>
          </cell>
          <cell r="C161">
            <v>13452501</v>
          </cell>
          <cell r="D161">
            <v>0</v>
          </cell>
          <cell r="E161">
            <v>135520010103</v>
          </cell>
          <cell r="F161">
            <v>42699000</v>
          </cell>
          <cell r="G161">
            <v>135520010101</v>
          </cell>
          <cell r="H161">
            <v>21505000</v>
          </cell>
        </row>
        <row r="162">
          <cell r="A162">
            <v>1345250101</v>
          </cell>
          <cell r="B162">
            <v>0</v>
          </cell>
          <cell r="C162">
            <v>1345250101</v>
          </cell>
          <cell r="D162">
            <v>0</v>
          </cell>
          <cell r="E162">
            <v>135520010104</v>
          </cell>
          <cell r="F162">
            <v>21968000</v>
          </cell>
          <cell r="G162">
            <v>135520010102</v>
          </cell>
          <cell r="H162">
            <v>10752000</v>
          </cell>
        </row>
        <row r="163">
          <cell r="A163">
            <v>134525010101</v>
          </cell>
          <cell r="B163">
            <v>0</v>
          </cell>
          <cell r="C163">
            <v>134525010101</v>
          </cell>
          <cell r="D163">
            <v>0</v>
          </cell>
          <cell r="E163">
            <v>135520010106</v>
          </cell>
          <cell r="F163">
            <v>75310360.010000005</v>
          </cell>
          <cell r="G163">
            <v>135520010103</v>
          </cell>
          <cell r="H163">
            <v>42699000</v>
          </cell>
        </row>
        <row r="164">
          <cell r="A164">
            <v>134535</v>
          </cell>
          <cell r="B164">
            <v>42433833</v>
          </cell>
          <cell r="C164">
            <v>134535</v>
          </cell>
          <cell r="D164">
            <v>32721043</v>
          </cell>
          <cell r="E164">
            <v>135530</v>
          </cell>
          <cell r="F164">
            <v>0</v>
          </cell>
          <cell r="G164">
            <v>135520010104</v>
          </cell>
          <cell r="H164">
            <v>21968000</v>
          </cell>
        </row>
        <row r="165">
          <cell r="A165">
            <v>13453501</v>
          </cell>
          <cell r="B165">
            <v>42433833</v>
          </cell>
          <cell r="C165">
            <v>13453501</v>
          </cell>
          <cell r="D165">
            <v>32721043</v>
          </cell>
          <cell r="E165">
            <v>13553001</v>
          </cell>
          <cell r="F165">
            <v>0</v>
          </cell>
          <cell r="G165">
            <v>135520010106</v>
          </cell>
          <cell r="H165">
            <v>70470000</v>
          </cell>
        </row>
        <row r="166">
          <cell r="A166">
            <v>1345350101</v>
          </cell>
          <cell r="B166">
            <v>42433833</v>
          </cell>
          <cell r="C166">
            <v>1345350101</v>
          </cell>
          <cell r="D166">
            <v>32721043</v>
          </cell>
          <cell r="E166">
            <v>1355300101</v>
          </cell>
          <cell r="F166">
            <v>0</v>
          </cell>
          <cell r="G166">
            <v>135530</v>
          </cell>
          <cell r="H166">
            <v>0</v>
          </cell>
        </row>
        <row r="167">
          <cell r="A167">
            <v>134535010101</v>
          </cell>
          <cell r="B167">
            <v>42433833</v>
          </cell>
          <cell r="C167">
            <v>134535010101</v>
          </cell>
          <cell r="D167">
            <v>32721043</v>
          </cell>
          <cell r="E167">
            <v>135530010101</v>
          </cell>
          <cell r="F167">
            <v>0</v>
          </cell>
          <cell r="G167">
            <v>13553001</v>
          </cell>
          <cell r="H167">
            <v>0</v>
          </cell>
        </row>
        <row r="168">
          <cell r="A168">
            <v>1355</v>
          </cell>
          <cell r="B168">
            <v>185575234.00999999</v>
          </cell>
          <cell r="C168">
            <v>1355</v>
          </cell>
          <cell r="D168">
            <v>297331846.00999999</v>
          </cell>
          <cell r="E168">
            <v>135595</v>
          </cell>
          <cell r="F168">
            <v>0</v>
          </cell>
          <cell r="G168">
            <v>1355300101</v>
          </cell>
          <cell r="H168">
            <v>0</v>
          </cell>
        </row>
        <row r="169">
          <cell r="A169">
            <v>135515</v>
          </cell>
          <cell r="B169">
            <v>7336177</v>
          </cell>
          <cell r="C169">
            <v>135515</v>
          </cell>
          <cell r="D169">
            <v>36261756</v>
          </cell>
          <cell r="E169">
            <v>13559501</v>
          </cell>
          <cell r="F169">
            <v>0</v>
          </cell>
          <cell r="G169">
            <v>135530010101</v>
          </cell>
          <cell r="H169">
            <v>0</v>
          </cell>
        </row>
        <row r="170">
          <cell r="A170">
            <v>13551501</v>
          </cell>
          <cell r="B170">
            <v>7336177</v>
          </cell>
          <cell r="C170">
            <v>13551501</v>
          </cell>
          <cell r="D170">
            <v>36261756</v>
          </cell>
          <cell r="E170">
            <v>1355950101</v>
          </cell>
          <cell r="F170">
            <v>0</v>
          </cell>
          <cell r="G170">
            <v>135595</v>
          </cell>
          <cell r="H170">
            <v>740000</v>
          </cell>
        </row>
        <row r="171">
          <cell r="A171">
            <v>1355150101</v>
          </cell>
          <cell r="B171">
            <v>7336177</v>
          </cell>
          <cell r="C171">
            <v>1355150101</v>
          </cell>
          <cell r="D171">
            <v>36261756</v>
          </cell>
          <cell r="E171">
            <v>135595010102</v>
          </cell>
          <cell r="F171">
            <v>0</v>
          </cell>
          <cell r="G171">
            <v>13559501</v>
          </cell>
          <cell r="H171">
            <v>740000</v>
          </cell>
        </row>
        <row r="172">
          <cell r="A172">
            <v>135515010101</v>
          </cell>
          <cell r="B172">
            <v>89199</v>
          </cell>
          <cell r="C172">
            <v>135515010101</v>
          </cell>
          <cell r="D172">
            <v>179592</v>
          </cell>
          <cell r="E172">
            <v>1365</v>
          </cell>
          <cell r="F172">
            <v>13767.84</v>
          </cell>
          <cell r="G172">
            <v>1355950101</v>
          </cell>
          <cell r="H172">
            <v>740000</v>
          </cell>
        </row>
        <row r="173">
          <cell r="A173">
            <v>135515010102</v>
          </cell>
          <cell r="B173">
            <v>6566528</v>
          </cell>
          <cell r="C173">
            <v>135515010102</v>
          </cell>
          <cell r="D173">
            <v>34757207</v>
          </cell>
          <cell r="E173">
            <v>136530</v>
          </cell>
          <cell r="F173">
            <v>13767.84</v>
          </cell>
          <cell r="G173">
            <v>135595010102</v>
          </cell>
          <cell r="H173">
            <v>740000</v>
          </cell>
        </row>
        <row r="174">
          <cell r="A174">
            <v>135515010103</v>
          </cell>
          <cell r="B174">
            <v>0</v>
          </cell>
          <cell r="C174">
            <v>135515010103</v>
          </cell>
          <cell r="D174">
            <v>0</v>
          </cell>
          <cell r="E174">
            <v>13653001</v>
          </cell>
          <cell r="F174">
            <v>13767.84</v>
          </cell>
          <cell r="G174">
            <v>1365</v>
          </cell>
          <cell r="H174">
            <v>209869.84</v>
          </cell>
        </row>
        <row r="175">
          <cell r="A175">
            <v>135515010104</v>
          </cell>
          <cell r="B175">
            <v>0</v>
          </cell>
          <cell r="C175">
            <v>135515010104</v>
          </cell>
          <cell r="D175">
            <v>0</v>
          </cell>
          <cell r="E175">
            <v>1365300101</v>
          </cell>
          <cell r="F175">
            <v>13767.84</v>
          </cell>
          <cell r="G175">
            <v>136530</v>
          </cell>
          <cell r="H175">
            <v>209869.84</v>
          </cell>
        </row>
        <row r="176">
          <cell r="A176">
            <v>135515010105</v>
          </cell>
          <cell r="B176">
            <v>134705</v>
          </cell>
          <cell r="C176">
            <v>135515010105</v>
          </cell>
          <cell r="D176">
            <v>233467</v>
          </cell>
          <cell r="E176">
            <v>136530010101</v>
          </cell>
          <cell r="F176">
            <v>13767.84</v>
          </cell>
          <cell r="G176">
            <v>13653001</v>
          </cell>
          <cell r="H176">
            <v>209869.84</v>
          </cell>
        </row>
        <row r="177">
          <cell r="A177">
            <v>135515010106</v>
          </cell>
          <cell r="B177">
            <v>545745</v>
          </cell>
          <cell r="C177">
            <v>135515010106</v>
          </cell>
          <cell r="D177">
            <v>1091490</v>
          </cell>
          <cell r="E177">
            <v>136595</v>
          </cell>
          <cell r="F177">
            <v>0</v>
          </cell>
          <cell r="G177">
            <v>1365300101</v>
          </cell>
          <cell r="H177">
            <v>209869.84</v>
          </cell>
        </row>
        <row r="178">
          <cell r="A178">
            <v>135517</v>
          </cell>
          <cell r="B178">
            <v>5911339</v>
          </cell>
          <cell r="C178">
            <v>135517</v>
          </cell>
          <cell r="D178">
            <v>81997502</v>
          </cell>
          <cell r="E178">
            <v>13659501</v>
          </cell>
          <cell r="F178">
            <v>0</v>
          </cell>
          <cell r="G178">
            <v>136530010101</v>
          </cell>
          <cell r="H178">
            <v>209869.84</v>
          </cell>
        </row>
        <row r="179">
          <cell r="A179">
            <v>13551701</v>
          </cell>
          <cell r="B179">
            <v>5911339</v>
          </cell>
          <cell r="C179">
            <v>13551701</v>
          </cell>
          <cell r="D179">
            <v>81997502</v>
          </cell>
          <cell r="E179">
            <v>1365950101</v>
          </cell>
          <cell r="F179">
            <v>0</v>
          </cell>
          <cell r="G179">
            <v>136595</v>
          </cell>
          <cell r="H179">
            <v>0</v>
          </cell>
        </row>
        <row r="180">
          <cell r="A180">
            <v>1355170101</v>
          </cell>
          <cell r="B180">
            <v>5911339</v>
          </cell>
          <cell r="C180">
            <v>1355170101</v>
          </cell>
          <cell r="D180">
            <v>81997502</v>
          </cell>
          <cell r="E180">
            <v>136595010103</v>
          </cell>
          <cell r="F180">
            <v>0</v>
          </cell>
          <cell r="G180">
            <v>13659501</v>
          </cell>
          <cell r="H180">
            <v>0</v>
          </cell>
        </row>
        <row r="181">
          <cell r="A181">
            <v>135517010101</v>
          </cell>
          <cell r="B181">
            <v>5911339</v>
          </cell>
          <cell r="C181">
            <v>135517010101</v>
          </cell>
          <cell r="D181">
            <v>81997502</v>
          </cell>
          <cell r="E181">
            <v>1380</v>
          </cell>
          <cell r="F181">
            <v>16904084.420000002</v>
          </cell>
          <cell r="G181">
            <v>1365950101</v>
          </cell>
          <cell r="H181">
            <v>0</v>
          </cell>
        </row>
        <row r="182">
          <cell r="A182">
            <v>135518</v>
          </cell>
          <cell r="B182">
            <v>93358</v>
          </cell>
          <cell r="C182">
            <v>135518</v>
          </cell>
          <cell r="D182">
            <v>6838228</v>
          </cell>
          <cell r="E182">
            <v>138020</v>
          </cell>
          <cell r="F182">
            <v>15326037.42</v>
          </cell>
          <cell r="G182">
            <v>136595010103</v>
          </cell>
          <cell r="H182">
            <v>0</v>
          </cell>
        </row>
        <row r="183">
          <cell r="A183">
            <v>13551801</v>
          </cell>
          <cell r="B183">
            <v>93358</v>
          </cell>
          <cell r="C183">
            <v>13551801</v>
          </cell>
          <cell r="D183">
            <v>6838228</v>
          </cell>
          <cell r="E183">
            <v>13802001</v>
          </cell>
          <cell r="F183">
            <v>15326037.42</v>
          </cell>
          <cell r="G183">
            <v>1380</v>
          </cell>
          <cell r="H183">
            <v>17790573.420000002</v>
          </cell>
        </row>
        <row r="184">
          <cell r="A184">
            <v>1355180101</v>
          </cell>
          <cell r="B184">
            <v>93358</v>
          </cell>
          <cell r="C184">
            <v>1355180101</v>
          </cell>
          <cell r="D184">
            <v>6838228</v>
          </cell>
          <cell r="E184">
            <v>1380200101</v>
          </cell>
          <cell r="F184">
            <v>15326037.42</v>
          </cell>
          <cell r="G184">
            <v>138020</v>
          </cell>
          <cell r="H184">
            <v>15479877.42</v>
          </cell>
        </row>
        <row r="185">
          <cell r="A185">
            <v>135518010101</v>
          </cell>
          <cell r="B185">
            <v>0</v>
          </cell>
          <cell r="C185">
            <v>135518010101</v>
          </cell>
          <cell r="D185">
            <v>0</v>
          </cell>
          <cell r="E185">
            <v>138020010101</v>
          </cell>
          <cell r="F185">
            <v>15326037.42</v>
          </cell>
          <cell r="G185">
            <v>13802001</v>
          </cell>
          <cell r="H185">
            <v>15479877.42</v>
          </cell>
        </row>
        <row r="186">
          <cell r="A186">
            <v>135518010102</v>
          </cell>
          <cell r="B186">
            <v>93358</v>
          </cell>
          <cell r="C186">
            <v>135518010102</v>
          </cell>
          <cell r="D186">
            <v>6838228</v>
          </cell>
          <cell r="E186">
            <v>138020010102</v>
          </cell>
          <cell r="F186">
            <v>0</v>
          </cell>
          <cell r="G186">
            <v>1380200101</v>
          </cell>
          <cell r="H186">
            <v>15479877.42</v>
          </cell>
        </row>
        <row r="187">
          <cell r="A187">
            <v>135520</v>
          </cell>
          <cell r="B187">
            <v>172234360.00999999</v>
          </cell>
          <cell r="C187">
            <v>135520</v>
          </cell>
          <cell r="D187">
            <v>172234360.00999999</v>
          </cell>
          <cell r="E187">
            <v>138095</v>
          </cell>
          <cell r="F187">
            <v>1578047</v>
          </cell>
          <cell r="G187">
            <v>138020010101</v>
          </cell>
          <cell r="H187">
            <v>15443840.42</v>
          </cell>
        </row>
        <row r="188">
          <cell r="A188">
            <v>13552001</v>
          </cell>
          <cell r="B188">
            <v>172234360.00999999</v>
          </cell>
          <cell r="C188">
            <v>13552001</v>
          </cell>
          <cell r="D188">
            <v>172234360.00999999</v>
          </cell>
          <cell r="E188">
            <v>13809501</v>
          </cell>
          <cell r="F188">
            <v>1578047</v>
          </cell>
          <cell r="G188">
            <v>138020010102</v>
          </cell>
          <cell r="H188">
            <v>36037</v>
          </cell>
        </row>
        <row r="189">
          <cell r="A189">
            <v>1355200101</v>
          </cell>
          <cell r="B189">
            <v>172234360.00999999</v>
          </cell>
          <cell r="C189">
            <v>1355200101</v>
          </cell>
          <cell r="D189">
            <v>172234360.00999999</v>
          </cell>
          <cell r="E189">
            <v>1380950101</v>
          </cell>
          <cell r="F189">
            <v>1578047</v>
          </cell>
          <cell r="G189">
            <v>138095</v>
          </cell>
          <cell r="H189">
            <v>2310696</v>
          </cell>
        </row>
        <row r="190">
          <cell r="A190">
            <v>135520010101</v>
          </cell>
          <cell r="B190">
            <v>21505000</v>
          </cell>
          <cell r="C190">
            <v>135520010101</v>
          </cell>
          <cell r="D190">
            <v>21505000</v>
          </cell>
          <cell r="E190">
            <v>138095010101</v>
          </cell>
          <cell r="F190">
            <v>1188779</v>
          </cell>
          <cell r="G190">
            <v>13809501</v>
          </cell>
          <cell r="H190">
            <v>2310696</v>
          </cell>
        </row>
        <row r="191">
          <cell r="A191">
            <v>135520010102</v>
          </cell>
          <cell r="B191">
            <v>10752000</v>
          </cell>
          <cell r="C191">
            <v>135520010102</v>
          </cell>
          <cell r="D191">
            <v>10752000</v>
          </cell>
          <cell r="E191">
            <v>138095010103</v>
          </cell>
          <cell r="F191">
            <v>389268</v>
          </cell>
          <cell r="G191">
            <v>1380950101</v>
          </cell>
          <cell r="H191">
            <v>2310696</v>
          </cell>
        </row>
        <row r="192">
          <cell r="A192">
            <v>135520010103</v>
          </cell>
          <cell r="B192">
            <v>42699000</v>
          </cell>
          <cell r="C192">
            <v>135520010103</v>
          </cell>
          <cell r="D192">
            <v>42699000</v>
          </cell>
          <cell r="E192">
            <v>1390</v>
          </cell>
          <cell r="F192">
            <v>841452345.92999995</v>
          </cell>
          <cell r="G192">
            <v>138095010101</v>
          </cell>
          <cell r="H192">
            <v>1537227</v>
          </cell>
        </row>
        <row r="193">
          <cell r="A193">
            <v>135520010104</v>
          </cell>
          <cell r="B193">
            <v>21968000</v>
          </cell>
          <cell r="C193">
            <v>135520010104</v>
          </cell>
          <cell r="D193">
            <v>21968000</v>
          </cell>
          <cell r="E193">
            <v>139005</v>
          </cell>
          <cell r="F193">
            <v>841452345.92999995</v>
          </cell>
          <cell r="G193">
            <v>138095010103</v>
          </cell>
          <cell r="H193">
            <v>773469</v>
          </cell>
        </row>
        <row r="194">
          <cell r="A194">
            <v>135520010105</v>
          </cell>
          <cell r="B194">
            <v>0</v>
          </cell>
          <cell r="C194">
            <v>135520010105</v>
          </cell>
          <cell r="D194">
            <v>0</v>
          </cell>
          <cell r="E194">
            <v>13900501</v>
          </cell>
          <cell r="F194">
            <v>841452345.92999995</v>
          </cell>
          <cell r="G194">
            <v>1390</v>
          </cell>
          <cell r="H194">
            <v>839636774.92999995</v>
          </cell>
        </row>
        <row r="195">
          <cell r="A195">
            <v>135520010106</v>
          </cell>
          <cell r="B195">
            <v>75310360.010000005</v>
          </cell>
          <cell r="C195">
            <v>135520010106</v>
          </cell>
          <cell r="D195">
            <v>75310360.010000005</v>
          </cell>
          <cell r="E195">
            <v>1390050101</v>
          </cell>
          <cell r="F195">
            <v>841452345.92999995</v>
          </cell>
          <cell r="G195">
            <v>139005</v>
          </cell>
          <cell r="H195">
            <v>839636774.92999995</v>
          </cell>
        </row>
        <row r="196">
          <cell r="A196">
            <v>135530</v>
          </cell>
          <cell r="B196">
            <v>0</v>
          </cell>
          <cell r="C196">
            <v>135530</v>
          </cell>
          <cell r="D196">
            <v>0</v>
          </cell>
          <cell r="E196">
            <v>139005010101</v>
          </cell>
          <cell r="F196">
            <v>109617017</v>
          </cell>
          <cell r="G196">
            <v>13900501</v>
          </cell>
          <cell r="H196">
            <v>839636774.92999995</v>
          </cell>
        </row>
        <row r="197">
          <cell r="A197">
            <v>13553001</v>
          </cell>
          <cell r="B197">
            <v>0</v>
          </cell>
          <cell r="C197">
            <v>13553001</v>
          </cell>
          <cell r="D197">
            <v>0</v>
          </cell>
          <cell r="E197">
            <v>139005010102</v>
          </cell>
          <cell r="F197">
            <v>18740569</v>
          </cell>
          <cell r="G197">
            <v>1390050101</v>
          </cell>
          <cell r="H197">
            <v>839636774.92999995</v>
          </cell>
        </row>
        <row r="198">
          <cell r="A198">
            <v>1355300101</v>
          </cell>
          <cell r="B198">
            <v>0</v>
          </cell>
          <cell r="C198">
            <v>1355300101</v>
          </cell>
          <cell r="D198">
            <v>0</v>
          </cell>
          <cell r="E198">
            <v>139005010103</v>
          </cell>
          <cell r="F198">
            <v>713094759.92999995</v>
          </cell>
          <cell r="G198">
            <v>139005010101</v>
          </cell>
          <cell r="H198">
            <v>107801446</v>
          </cell>
        </row>
        <row r="199">
          <cell r="A199">
            <v>135530010101</v>
          </cell>
          <cell r="B199">
            <v>0</v>
          </cell>
          <cell r="C199">
            <v>135530010101</v>
          </cell>
          <cell r="D199">
            <v>0</v>
          </cell>
          <cell r="E199">
            <v>1399</v>
          </cell>
          <cell r="F199">
            <v>-798982211.92999995</v>
          </cell>
          <cell r="G199">
            <v>139005010102</v>
          </cell>
          <cell r="H199">
            <v>18740569</v>
          </cell>
        </row>
        <row r="200">
          <cell r="A200">
            <v>135595</v>
          </cell>
          <cell r="B200">
            <v>0</v>
          </cell>
          <cell r="C200">
            <v>135595</v>
          </cell>
          <cell r="D200">
            <v>0</v>
          </cell>
          <cell r="E200">
            <v>139905</v>
          </cell>
          <cell r="F200">
            <v>-85887452</v>
          </cell>
          <cell r="G200">
            <v>139005010103</v>
          </cell>
          <cell r="H200">
            <v>713094759.92999995</v>
          </cell>
        </row>
        <row r="201">
          <cell r="A201">
            <v>13559501</v>
          </cell>
          <cell r="B201">
            <v>0</v>
          </cell>
          <cell r="C201">
            <v>13559501</v>
          </cell>
          <cell r="D201">
            <v>0</v>
          </cell>
          <cell r="E201">
            <v>13990501</v>
          </cell>
          <cell r="F201">
            <v>-85887452</v>
          </cell>
          <cell r="G201">
            <v>1399</v>
          </cell>
          <cell r="H201">
            <v>-798750011.92999995</v>
          </cell>
        </row>
        <row r="202">
          <cell r="A202">
            <v>1355950101</v>
          </cell>
          <cell r="B202">
            <v>0</v>
          </cell>
          <cell r="C202">
            <v>1355950101</v>
          </cell>
          <cell r="D202">
            <v>0</v>
          </cell>
          <cell r="E202">
            <v>1399050101</v>
          </cell>
          <cell r="F202">
            <v>-85887452</v>
          </cell>
          <cell r="G202">
            <v>139905</v>
          </cell>
          <cell r="H202">
            <v>-85655252</v>
          </cell>
        </row>
        <row r="203">
          <cell r="A203">
            <v>135595010101</v>
          </cell>
          <cell r="B203">
            <v>0</v>
          </cell>
          <cell r="C203">
            <v>135595010101</v>
          </cell>
          <cell r="D203">
            <v>0</v>
          </cell>
          <cell r="E203">
            <v>139905010101</v>
          </cell>
          <cell r="F203">
            <v>-84213869</v>
          </cell>
          <cell r="G203">
            <v>13990501</v>
          </cell>
          <cell r="H203">
            <v>-85655252</v>
          </cell>
        </row>
        <row r="204">
          <cell r="A204">
            <v>1360</v>
          </cell>
          <cell r="B204">
            <v>0</v>
          </cell>
          <cell r="C204">
            <v>1360</v>
          </cell>
          <cell r="D204">
            <v>0</v>
          </cell>
          <cell r="E204">
            <v>139905010102</v>
          </cell>
          <cell r="F204">
            <v>-1635796</v>
          </cell>
          <cell r="G204">
            <v>1399050101</v>
          </cell>
          <cell r="H204">
            <v>-85655252</v>
          </cell>
        </row>
        <row r="205">
          <cell r="A205">
            <v>136005</v>
          </cell>
          <cell r="B205">
            <v>0</v>
          </cell>
          <cell r="C205">
            <v>136005</v>
          </cell>
          <cell r="D205">
            <v>0</v>
          </cell>
          <cell r="E205">
            <v>139905010103</v>
          </cell>
          <cell r="F205">
            <v>-37787</v>
          </cell>
          <cell r="G205">
            <v>139905010101</v>
          </cell>
          <cell r="H205">
            <v>-83981669</v>
          </cell>
        </row>
        <row r="206">
          <cell r="A206">
            <v>13600501</v>
          </cell>
          <cell r="B206">
            <v>0</v>
          </cell>
          <cell r="C206">
            <v>13600501</v>
          </cell>
          <cell r="D206">
            <v>0</v>
          </cell>
          <cell r="E206">
            <v>139965</v>
          </cell>
          <cell r="F206">
            <v>-538140437.88</v>
          </cell>
          <cell r="G206">
            <v>139905010102</v>
          </cell>
          <cell r="H206">
            <v>-1635796</v>
          </cell>
        </row>
        <row r="207">
          <cell r="A207">
            <v>1360050101</v>
          </cell>
          <cell r="B207">
            <v>0</v>
          </cell>
          <cell r="C207">
            <v>1360050101</v>
          </cell>
          <cell r="D207">
            <v>0</v>
          </cell>
          <cell r="E207">
            <v>13996501</v>
          </cell>
          <cell r="F207">
            <v>-538140437.88</v>
          </cell>
          <cell r="G207">
            <v>139905010103</v>
          </cell>
          <cell r="H207">
            <v>-37787</v>
          </cell>
        </row>
        <row r="208">
          <cell r="A208">
            <v>136005010101</v>
          </cell>
          <cell r="B208">
            <v>0</v>
          </cell>
          <cell r="C208">
            <v>136005010101</v>
          </cell>
          <cell r="D208">
            <v>0</v>
          </cell>
          <cell r="E208">
            <v>1399650101</v>
          </cell>
          <cell r="F208">
            <v>-538140437.88</v>
          </cell>
          <cell r="G208">
            <v>139965</v>
          </cell>
          <cell r="H208">
            <v>-538140437.88</v>
          </cell>
        </row>
        <row r="209">
          <cell r="A209">
            <v>1365</v>
          </cell>
          <cell r="B209">
            <v>292976.84000000003</v>
          </cell>
          <cell r="C209">
            <v>1365</v>
          </cell>
          <cell r="D209">
            <v>17013.84</v>
          </cell>
          <cell r="E209">
            <v>139965010101</v>
          </cell>
          <cell r="F209">
            <v>-538140437.88</v>
          </cell>
          <cell r="G209">
            <v>13996501</v>
          </cell>
          <cell r="H209">
            <v>-538140437.88</v>
          </cell>
        </row>
        <row r="210">
          <cell r="A210">
            <v>136530</v>
          </cell>
          <cell r="B210">
            <v>292976.84000000003</v>
          </cell>
          <cell r="C210">
            <v>136530</v>
          </cell>
          <cell r="D210">
            <v>17013.84</v>
          </cell>
          <cell r="E210">
            <v>139975</v>
          </cell>
          <cell r="F210">
            <v>-174954322.05000001</v>
          </cell>
          <cell r="G210">
            <v>1399650101</v>
          </cell>
          <cell r="H210">
            <v>-538140437.88</v>
          </cell>
        </row>
        <row r="211">
          <cell r="A211">
            <v>13653001</v>
          </cell>
          <cell r="B211">
            <v>292976.84000000003</v>
          </cell>
          <cell r="C211">
            <v>13653001</v>
          </cell>
          <cell r="D211">
            <v>17013.84</v>
          </cell>
          <cell r="E211">
            <v>13997501</v>
          </cell>
          <cell r="F211">
            <v>-174954322.05000001</v>
          </cell>
          <cell r="G211">
            <v>139965010101</v>
          </cell>
          <cell r="H211">
            <v>-538140437.88</v>
          </cell>
        </row>
        <row r="212">
          <cell r="A212">
            <v>1365300101</v>
          </cell>
          <cell r="B212">
            <v>292976.84000000003</v>
          </cell>
          <cell r="C212">
            <v>1365300101</v>
          </cell>
          <cell r="D212">
            <v>17013.84</v>
          </cell>
          <cell r="E212">
            <v>1399750101</v>
          </cell>
          <cell r="F212">
            <v>-174954322.05000001</v>
          </cell>
          <cell r="G212">
            <v>139975</v>
          </cell>
          <cell r="H212">
            <v>-174954322.05000001</v>
          </cell>
        </row>
        <row r="213">
          <cell r="A213">
            <v>136530010101</v>
          </cell>
          <cell r="B213">
            <v>292976.84000000003</v>
          </cell>
          <cell r="C213">
            <v>136530010101</v>
          </cell>
          <cell r="D213">
            <v>17013.84</v>
          </cell>
          <cell r="E213">
            <v>139975010101</v>
          </cell>
          <cell r="F213">
            <v>-174954322.05000001</v>
          </cell>
          <cell r="G213">
            <v>13997501</v>
          </cell>
          <cell r="H213">
            <v>-174954322.05000001</v>
          </cell>
        </row>
        <row r="214">
          <cell r="A214">
            <v>136595</v>
          </cell>
          <cell r="B214">
            <v>0</v>
          </cell>
          <cell r="C214">
            <v>136595</v>
          </cell>
          <cell r="D214">
            <v>0</v>
          </cell>
          <cell r="E214">
            <v>14</v>
          </cell>
          <cell r="F214">
            <v>1763143382.71</v>
          </cell>
          <cell r="G214">
            <v>1399750101</v>
          </cell>
          <cell r="H214">
            <v>-174954322.05000001</v>
          </cell>
        </row>
        <row r="215">
          <cell r="A215">
            <v>13659501</v>
          </cell>
          <cell r="B215">
            <v>0</v>
          </cell>
          <cell r="C215">
            <v>13659501</v>
          </cell>
          <cell r="D215">
            <v>0</v>
          </cell>
          <cell r="E215">
            <v>1405</v>
          </cell>
          <cell r="F215">
            <v>120036258</v>
          </cell>
          <cell r="G215">
            <v>139975010101</v>
          </cell>
          <cell r="H215">
            <v>-174954322.05000001</v>
          </cell>
        </row>
        <row r="216">
          <cell r="A216">
            <v>1365950101</v>
          </cell>
          <cell r="B216">
            <v>0</v>
          </cell>
          <cell r="C216">
            <v>1365950101</v>
          </cell>
          <cell r="D216">
            <v>0</v>
          </cell>
          <cell r="E216">
            <v>140510</v>
          </cell>
          <cell r="F216">
            <v>118716117</v>
          </cell>
          <cell r="G216">
            <v>14</v>
          </cell>
          <cell r="H216">
            <v>1819735276.71</v>
          </cell>
        </row>
        <row r="217">
          <cell r="A217">
            <v>136595010101</v>
          </cell>
          <cell r="B217">
            <v>0</v>
          </cell>
          <cell r="C217">
            <v>136595010101</v>
          </cell>
          <cell r="D217">
            <v>0</v>
          </cell>
          <cell r="E217">
            <v>14051001</v>
          </cell>
          <cell r="F217">
            <v>118716117</v>
          </cell>
          <cell r="G217">
            <v>1405</v>
          </cell>
          <cell r="H217">
            <v>199974972</v>
          </cell>
        </row>
        <row r="218">
          <cell r="A218">
            <v>136595010102</v>
          </cell>
          <cell r="B218">
            <v>0</v>
          </cell>
          <cell r="C218">
            <v>136595010102</v>
          </cell>
          <cell r="D218">
            <v>0</v>
          </cell>
          <cell r="E218">
            <v>1405100101</v>
          </cell>
          <cell r="F218">
            <v>118716117</v>
          </cell>
          <cell r="G218">
            <v>140510</v>
          </cell>
          <cell r="H218">
            <v>197796507</v>
          </cell>
        </row>
        <row r="219">
          <cell r="A219">
            <v>136595010103</v>
          </cell>
          <cell r="B219">
            <v>0</v>
          </cell>
          <cell r="C219">
            <v>136595010103</v>
          </cell>
          <cell r="D219">
            <v>0</v>
          </cell>
          <cell r="E219">
            <v>140510010101</v>
          </cell>
          <cell r="F219">
            <v>118716117</v>
          </cell>
          <cell r="G219">
            <v>14051001</v>
          </cell>
          <cell r="H219">
            <v>197796507</v>
          </cell>
        </row>
        <row r="220">
          <cell r="A220">
            <v>1370</v>
          </cell>
          <cell r="B220">
            <v>0</v>
          </cell>
          <cell r="C220">
            <v>1370</v>
          </cell>
          <cell r="D220">
            <v>0</v>
          </cell>
          <cell r="E220">
            <v>140599</v>
          </cell>
          <cell r="F220">
            <v>1320141</v>
          </cell>
          <cell r="G220">
            <v>1405100101</v>
          </cell>
          <cell r="H220">
            <v>197796507</v>
          </cell>
        </row>
        <row r="221">
          <cell r="A221">
            <v>137010</v>
          </cell>
          <cell r="B221">
            <v>0</v>
          </cell>
          <cell r="C221">
            <v>137010</v>
          </cell>
          <cell r="D221">
            <v>0</v>
          </cell>
          <cell r="E221">
            <v>14059999</v>
          </cell>
          <cell r="F221">
            <v>1320141</v>
          </cell>
          <cell r="G221">
            <v>140510010101</v>
          </cell>
          <cell r="H221">
            <v>197796507</v>
          </cell>
        </row>
        <row r="222">
          <cell r="A222">
            <v>13701001</v>
          </cell>
          <cell r="B222">
            <v>0</v>
          </cell>
          <cell r="C222">
            <v>13701001</v>
          </cell>
          <cell r="D222">
            <v>0</v>
          </cell>
          <cell r="E222">
            <v>1405999999</v>
          </cell>
          <cell r="F222">
            <v>1320141</v>
          </cell>
          <cell r="G222">
            <v>140599</v>
          </cell>
          <cell r="H222">
            <v>2178465</v>
          </cell>
        </row>
        <row r="223">
          <cell r="A223">
            <v>1370100101</v>
          </cell>
          <cell r="B223">
            <v>0</v>
          </cell>
          <cell r="C223">
            <v>1370100101</v>
          </cell>
          <cell r="D223">
            <v>0</v>
          </cell>
          <cell r="E223">
            <v>140599999901</v>
          </cell>
          <cell r="F223">
            <v>1320141</v>
          </cell>
          <cell r="G223">
            <v>14059999</v>
          </cell>
          <cell r="H223">
            <v>2178465</v>
          </cell>
        </row>
        <row r="224">
          <cell r="A224">
            <v>137010010101</v>
          </cell>
          <cell r="B224">
            <v>0</v>
          </cell>
          <cell r="C224">
            <v>137010010101</v>
          </cell>
          <cell r="D224">
            <v>0</v>
          </cell>
          <cell r="E224">
            <v>1430</v>
          </cell>
          <cell r="F224">
            <v>63745225</v>
          </cell>
          <cell r="G224">
            <v>1405999999</v>
          </cell>
          <cell r="H224">
            <v>2178465</v>
          </cell>
        </row>
        <row r="225">
          <cell r="A225">
            <v>1380</v>
          </cell>
          <cell r="B225">
            <v>23712489.420000002</v>
          </cell>
          <cell r="C225">
            <v>1380</v>
          </cell>
          <cell r="D225">
            <v>17714301.420000002</v>
          </cell>
          <cell r="E225">
            <v>143005</v>
          </cell>
          <cell r="F225">
            <v>63017866</v>
          </cell>
          <cell r="G225">
            <v>140599999901</v>
          </cell>
          <cell r="H225">
            <v>2178465</v>
          </cell>
        </row>
        <row r="226">
          <cell r="A226">
            <v>138020</v>
          </cell>
          <cell r="B226">
            <v>20274298.420000002</v>
          </cell>
          <cell r="C226">
            <v>138020</v>
          </cell>
          <cell r="D226">
            <v>14619821.42</v>
          </cell>
          <cell r="E226">
            <v>14300501</v>
          </cell>
          <cell r="F226">
            <v>63017866</v>
          </cell>
          <cell r="G226">
            <v>1430</v>
          </cell>
          <cell r="H226">
            <v>60375422</v>
          </cell>
        </row>
        <row r="227">
          <cell r="A227">
            <v>13802001</v>
          </cell>
          <cell r="B227">
            <v>20274298.420000002</v>
          </cell>
          <cell r="C227">
            <v>13802001</v>
          </cell>
          <cell r="D227">
            <v>14619821.42</v>
          </cell>
          <cell r="E227">
            <v>1430050101</v>
          </cell>
          <cell r="F227">
            <v>63017866</v>
          </cell>
          <cell r="G227">
            <v>143005</v>
          </cell>
          <cell r="H227">
            <v>59397275</v>
          </cell>
        </row>
        <row r="228">
          <cell r="A228">
            <v>1380200101</v>
          </cell>
          <cell r="B228">
            <v>20274298.420000002</v>
          </cell>
          <cell r="C228">
            <v>1380200101</v>
          </cell>
          <cell r="D228">
            <v>14619821.42</v>
          </cell>
          <cell r="E228">
            <v>143005010101</v>
          </cell>
          <cell r="F228">
            <v>63017866</v>
          </cell>
          <cell r="G228">
            <v>14300501</v>
          </cell>
          <cell r="H228">
            <v>59397275</v>
          </cell>
        </row>
        <row r="229">
          <cell r="A229">
            <v>138020010101</v>
          </cell>
          <cell r="B229">
            <v>20274298.420000002</v>
          </cell>
          <cell r="C229">
            <v>138020010101</v>
          </cell>
          <cell r="D229">
            <v>14619821.42</v>
          </cell>
          <cell r="E229">
            <v>143099</v>
          </cell>
          <cell r="F229">
            <v>727359</v>
          </cell>
          <cell r="G229">
            <v>1430050101</v>
          </cell>
          <cell r="H229">
            <v>59397275</v>
          </cell>
        </row>
        <row r="230">
          <cell r="A230">
            <v>138095</v>
          </cell>
          <cell r="B230">
            <v>3438191</v>
          </cell>
          <cell r="C230">
            <v>138095</v>
          </cell>
          <cell r="D230">
            <v>3094480</v>
          </cell>
          <cell r="E230">
            <v>14309999</v>
          </cell>
          <cell r="F230">
            <v>727359</v>
          </cell>
          <cell r="G230">
            <v>143005010101</v>
          </cell>
          <cell r="H230">
            <v>59397275</v>
          </cell>
        </row>
        <row r="231">
          <cell r="A231">
            <v>13809501</v>
          </cell>
          <cell r="B231">
            <v>3438191</v>
          </cell>
          <cell r="C231">
            <v>13809501</v>
          </cell>
          <cell r="D231">
            <v>3094480</v>
          </cell>
          <cell r="E231">
            <v>1430999999</v>
          </cell>
          <cell r="F231">
            <v>727359</v>
          </cell>
          <cell r="G231">
            <v>143099</v>
          </cell>
          <cell r="H231">
            <v>978147</v>
          </cell>
        </row>
        <row r="232">
          <cell r="A232">
            <v>1380950101</v>
          </cell>
          <cell r="B232">
            <v>3438191</v>
          </cell>
          <cell r="C232">
            <v>1380950101</v>
          </cell>
          <cell r="D232">
            <v>3094480</v>
          </cell>
          <cell r="E232">
            <v>143099999901</v>
          </cell>
          <cell r="F232">
            <v>727359</v>
          </cell>
          <cell r="G232">
            <v>14309999</v>
          </cell>
          <cell r="H232">
            <v>978147</v>
          </cell>
        </row>
        <row r="233">
          <cell r="A233">
            <v>138095010101</v>
          </cell>
          <cell r="B233">
            <v>2688779</v>
          </cell>
          <cell r="C233">
            <v>138095010101</v>
          </cell>
          <cell r="D233">
            <v>2784479</v>
          </cell>
          <cell r="E233">
            <v>1435</v>
          </cell>
          <cell r="F233">
            <v>1561861957.71</v>
          </cell>
          <cell r="G233">
            <v>1430999999</v>
          </cell>
          <cell r="H233">
            <v>978147</v>
          </cell>
        </row>
        <row r="234">
          <cell r="A234">
            <v>138095010102</v>
          </cell>
          <cell r="B234">
            <v>0</v>
          </cell>
          <cell r="C234">
            <v>138095010102</v>
          </cell>
          <cell r="D234">
            <v>0</v>
          </cell>
          <cell r="E234">
            <v>143550</v>
          </cell>
          <cell r="F234">
            <v>1538842821.71</v>
          </cell>
          <cell r="G234">
            <v>143099999901</v>
          </cell>
          <cell r="H234">
            <v>978147</v>
          </cell>
        </row>
        <row r="235">
          <cell r="A235">
            <v>138095010103</v>
          </cell>
          <cell r="B235">
            <v>749412</v>
          </cell>
          <cell r="C235">
            <v>138095010103</v>
          </cell>
          <cell r="D235">
            <v>310001</v>
          </cell>
          <cell r="E235">
            <v>14355001</v>
          </cell>
          <cell r="F235">
            <v>1538842821.71</v>
          </cell>
          <cell r="G235">
            <v>1435</v>
          </cell>
          <cell r="H235">
            <v>1534178579.71</v>
          </cell>
        </row>
        <row r="236">
          <cell r="A236">
            <v>1390</v>
          </cell>
          <cell r="B236">
            <v>908556389.92999995</v>
          </cell>
          <cell r="C236">
            <v>1390</v>
          </cell>
          <cell r="D236">
            <v>905142303.92999995</v>
          </cell>
          <cell r="E236">
            <v>1435500101</v>
          </cell>
          <cell r="F236">
            <v>53903323.340000004</v>
          </cell>
          <cell r="G236">
            <v>143550</v>
          </cell>
          <cell r="H236">
            <v>1499134569.71</v>
          </cell>
        </row>
        <row r="237">
          <cell r="A237">
            <v>139005</v>
          </cell>
          <cell r="B237">
            <v>908556389.92999995</v>
          </cell>
          <cell r="C237">
            <v>139005</v>
          </cell>
          <cell r="D237">
            <v>905142303.92999995</v>
          </cell>
          <cell r="E237">
            <v>143550010101</v>
          </cell>
          <cell r="F237">
            <v>53903323.340000004</v>
          </cell>
          <cell r="G237">
            <v>14355001</v>
          </cell>
          <cell r="H237">
            <v>1499134569.71</v>
          </cell>
        </row>
        <row r="238">
          <cell r="A238">
            <v>13900501</v>
          </cell>
          <cell r="B238">
            <v>908556389.92999995</v>
          </cell>
          <cell r="C238">
            <v>13900501</v>
          </cell>
          <cell r="D238">
            <v>905142303.92999995</v>
          </cell>
          <cell r="E238">
            <v>1435500102</v>
          </cell>
          <cell r="F238">
            <v>24159637</v>
          </cell>
          <cell r="G238">
            <v>1435500101</v>
          </cell>
          <cell r="H238">
            <v>53903323.340000004</v>
          </cell>
        </row>
        <row r="239">
          <cell r="A239">
            <v>1390050101</v>
          </cell>
          <cell r="B239">
            <v>908556389.92999995</v>
          </cell>
          <cell r="C239">
            <v>1390050101</v>
          </cell>
          <cell r="D239">
            <v>905142303.92999995</v>
          </cell>
          <cell r="E239">
            <v>143550010201</v>
          </cell>
          <cell r="F239">
            <v>24159637</v>
          </cell>
          <cell r="G239">
            <v>143550010101</v>
          </cell>
          <cell r="H239">
            <v>53903323.340000004</v>
          </cell>
        </row>
        <row r="240">
          <cell r="A240">
            <v>139005010101</v>
          </cell>
          <cell r="B240">
            <v>114443421</v>
          </cell>
          <cell r="C240">
            <v>139005010101</v>
          </cell>
          <cell r="D240">
            <v>111029335</v>
          </cell>
          <cell r="E240">
            <v>1435500103</v>
          </cell>
          <cell r="F240">
            <v>1353752479.3699999</v>
          </cell>
          <cell r="G240">
            <v>1435500102</v>
          </cell>
          <cell r="H240">
            <v>8041090</v>
          </cell>
        </row>
        <row r="241">
          <cell r="A241">
            <v>139005010102</v>
          </cell>
          <cell r="B241">
            <v>81018209</v>
          </cell>
          <cell r="C241">
            <v>139005010102</v>
          </cell>
          <cell r="D241">
            <v>81018209</v>
          </cell>
          <cell r="E241">
            <v>143550010301</v>
          </cell>
          <cell r="F241">
            <v>452291096</v>
          </cell>
          <cell r="G241">
            <v>143550010201</v>
          </cell>
          <cell r="H241">
            <v>8041090</v>
          </cell>
        </row>
        <row r="242">
          <cell r="A242">
            <v>139005010103</v>
          </cell>
          <cell r="B242">
            <v>713094759.92999995</v>
          </cell>
          <cell r="C242">
            <v>139005010103</v>
          </cell>
          <cell r="D242">
            <v>713094759.92999995</v>
          </cell>
          <cell r="E242">
            <v>143550010302</v>
          </cell>
          <cell r="F242">
            <v>335462947</v>
          </cell>
          <cell r="G242">
            <v>1435500103</v>
          </cell>
          <cell r="H242">
            <v>1275441635.3699999</v>
          </cell>
        </row>
        <row r="243">
          <cell r="A243">
            <v>1399</v>
          </cell>
          <cell r="B243">
            <v>-862211872.92999995</v>
          </cell>
          <cell r="C243">
            <v>1399</v>
          </cell>
          <cell r="D243">
            <v>-861259851.92999995</v>
          </cell>
          <cell r="E243">
            <v>143550010303</v>
          </cell>
          <cell r="F243">
            <v>73510409.370000005</v>
          </cell>
          <cell r="G243">
            <v>143550010301</v>
          </cell>
          <cell r="H243">
            <v>443098258</v>
          </cell>
        </row>
        <row r="244">
          <cell r="A244">
            <v>139905</v>
          </cell>
          <cell r="B244">
            <v>-149117113</v>
          </cell>
          <cell r="C244">
            <v>139905</v>
          </cell>
          <cell r="D244">
            <v>-148165092</v>
          </cell>
          <cell r="E244">
            <v>143550010304</v>
          </cell>
          <cell r="F244">
            <v>303560823</v>
          </cell>
          <cell r="G244">
            <v>143550010302</v>
          </cell>
          <cell r="H244">
            <v>284985963</v>
          </cell>
        </row>
        <row r="245">
          <cell r="A245">
            <v>13990501</v>
          </cell>
          <cell r="B245">
            <v>-149117113</v>
          </cell>
          <cell r="C245">
            <v>13990501</v>
          </cell>
          <cell r="D245">
            <v>-148165092</v>
          </cell>
          <cell r="E245">
            <v>143550010305</v>
          </cell>
          <cell r="F245">
            <v>6422917</v>
          </cell>
          <cell r="G245">
            <v>143550010303</v>
          </cell>
          <cell r="H245">
            <v>66515779.369999997</v>
          </cell>
        </row>
        <row r="246">
          <cell r="A246">
            <v>1399050101</v>
          </cell>
          <cell r="B246">
            <v>-149117113</v>
          </cell>
          <cell r="C246">
            <v>1399050101</v>
          </cell>
          <cell r="D246">
            <v>-148165092</v>
          </cell>
          <cell r="E246">
            <v>143550010306</v>
          </cell>
          <cell r="F246">
            <v>24056823</v>
          </cell>
          <cell r="G246">
            <v>143550010304</v>
          </cell>
          <cell r="H246">
            <v>289526315</v>
          </cell>
        </row>
        <row r="247">
          <cell r="A247">
            <v>139905010101</v>
          </cell>
          <cell r="B247">
            <v>-147443530</v>
          </cell>
          <cell r="C247">
            <v>139905010101</v>
          </cell>
          <cell r="D247">
            <v>-146491509</v>
          </cell>
          <cell r="E247">
            <v>143550010307</v>
          </cell>
          <cell r="F247">
            <v>27464715</v>
          </cell>
          <cell r="G247">
            <v>143550010305</v>
          </cell>
          <cell r="H247">
            <v>6422917</v>
          </cell>
        </row>
        <row r="248">
          <cell r="A248">
            <v>139905010102</v>
          </cell>
          <cell r="B248">
            <v>-1635796</v>
          </cell>
          <cell r="C248">
            <v>139905010102</v>
          </cell>
          <cell r="D248">
            <v>-1635796</v>
          </cell>
          <cell r="E248">
            <v>143550010308</v>
          </cell>
          <cell r="F248">
            <v>1133137</v>
          </cell>
          <cell r="G248">
            <v>143550010306</v>
          </cell>
          <cell r="H248">
            <v>28772717</v>
          </cell>
        </row>
        <row r="249">
          <cell r="A249">
            <v>139905010103</v>
          </cell>
          <cell r="B249">
            <v>-37787</v>
          </cell>
          <cell r="C249">
            <v>139905010103</v>
          </cell>
          <cell r="D249">
            <v>-37787</v>
          </cell>
          <cell r="E249">
            <v>143550010309</v>
          </cell>
          <cell r="F249">
            <v>22627350</v>
          </cell>
          <cell r="G249">
            <v>143550010307</v>
          </cell>
          <cell r="H249">
            <v>27343587</v>
          </cell>
        </row>
        <row r="250">
          <cell r="A250">
            <v>139965</v>
          </cell>
          <cell r="B250">
            <v>-538140437.88</v>
          </cell>
          <cell r="C250">
            <v>139965</v>
          </cell>
          <cell r="D250">
            <v>-538140437.88</v>
          </cell>
          <cell r="E250">
            <v>143550010310</v>
          </cell>
          <cell r="F250">
            <v>80882318</v>
          </cell>
          <cell r="G250">
            <v>143550010308</v>
          </cell>
          <cell r="H250">
            <v>1133137</v>
          </cell>
        </row>
        <row r="251">
          <cell r="A251">
            <v>13996501</v>
          </cell>
          <cell r="B251">
            <v>-538140437.88</v>
          </cell>
          <cell r="C251">
            <v>13996501</v>
          </cell>
          <cell r="D251">
            <v>-538140437.88</v>
          </cell>
          <cell r="E251">
            <v>143550010311</v>
          </cell>
          <cell r="F251">
            <v>12900</v>
          </cell>
          <cell r="G251">
            <v>143550010309</v>
          </cell>
          <cell r="H251">
            <v>20628651</v>
          </cell>
        </row>
        <row r="252">
          <cell r="A252">
            <v>1399650101</v>
          </cell>
          <cell r="B252">
            <v>-538140437.88</v>
          </cell>
          <cell r="C252">
            <v>1399650101</v>
          </cell>
          <cell r="D252">
            <v>-538140437.88</v>
          </cell>
          <cell r="E252">
            <v>143550010312</v>
          </cell>
          <cell r="F252">
            <v>26327044</v>
          </cell>
          <cell r="G252">
            <v>143550010310</v>
          </cell>
          <cell r="H252">
            <v>74618430</v>
          </cell>
        </row>
        <row r="253">
          <cell r="A253">
            <v>139965010101</v>
          </cell>
          <cell r="B253">
            <v>-538140437.88</v>
          </cell>
          <cell r="C253">
            <v>139965010101</v>
          </cell>
          <cell r="D253">
            <v>-538140437.88</v>
          </cell>
          <cell r="E253">
            <v>143550010313</v>
          </cell>
          <cell r="F253">
            <v>0</v>
          </cell>
          <cell r="G253">
            <v>143550010311</v>
          </cell>
          <cell r="H253">
            <v>12900</v>
          </cell>
        </row>
        <row r="254">
          <cell r="A254">
            <v>139975</v>
          </cell>
          <cell r="B254">
            <v>-174954322.05000001</v>
          </cell>
          <cell r="C254">
            <v>139975</v>
          </cell>
          <cell r="D254">
            <v>-174954322.05000001</v>
          </cell>
          <cell r="E254">
            <v>1435500104</v>
          </cell>
          <cell r="F254">
            <v>107027382</v>
          </cell>
          <cell r="G254">
            <v>143550010312</v>
          </cell>
          <cell r="H254">
            <v>32382981</v>
          </cell>
        </row>
        <row r="255">
          <cell r="A255">
            <v>13997501</v>
          </cell>
          <cell r="B255">
            <v>-174954322.05000001</v>
          </cell>
          <cell r="C255">
            <v>13997501</v>
          </cell>
          <cell r="D255">
            <v>-174954322.05000001</v>
          </cell>
          <cell r="E255">
            <v>143550010401</v>
          </cell>
          <cell r="F255">
            <v>107027382</v>
          </cell>
          <cell r="G255">
            <v>143550010313</v>
          </cell>
          <cell r="H255">
            <v>0</v>
          </cell>
        </row>
        <row r="256">
          <cell r="A256">
            <v>1399750101</v>
          </cell>
          <cell r="B256">
            <v>-174954322.05000001</v>
          </cell>
          <cell r="C256">
            <v>1399750101</v>
          </cell>
          <cell r="D256">
            <v>-174954322.05000001</v>
          </cell>
          <cell r="E256">
            <v>143599</v>
          </cell>
          <cell r="F256">
            <v>23019136</v>
          </cell>
          <cell r="G256">
            <v>1435500104</v>
          </cell>
          <cell r="H256">
            <v>161748521</v>
          </cell>
        </row>
        <row r="257">
          <cell r="A257">
            <v>139975010101</v>
          </cell>
          <cell r="B257">
            <v>-174954322.05000001</v>
          </cell>
          <cell r="C257">
            <v>139975010101</v>
          </cell>
          <cell r="D257">
            <v>-174954322.05000001</v>
          </cell>
          <cell r="E257">
            <v>14359999</v>
          </cell>
          <cell r="F257">
            <v>23019136</v>
          </cell>
          <cell r="G257">
            <v>143550010401</v>
          </cell>
          <cell r="H257">
            <v>161748521</v>
          </cell>
        </row>
        <row r="258">
          <cell r="A258">
            <v>14</v>
          </cell>
          <cell r="B258">
            <v>1338350289.74</v>
          </cell>
          <cell r="C258">
            <v>14</v>
          </cell>
          <cell r="D258">
            <v>1595449215.1099999</v>
          </cell>
          <cell r="E258">
            <v>1435999999</v>
          </cell>
          <cell r="F258">
            <v>23019136</v>
          </cell>
          <cell r="G258">
            <v>143599</v>
          </cell>
          <cell r="H258">
            <v>35044010</v>
          </cell>
        </row>
        <row r="259">
          <cell r="A259">
            <v>1405</v>
          </cell>
          <cell r="B259">
            <v>57478018</v>
          </cell>
          <cell r="C259">
            <v>1405</v>
          </cell>
          <cell r="D259">
            <v>107308493</v>
          </cell>
          <cell r="E259">
            <v>143599999901</v>
          </cell>
          <cell r="F259">
            <v>23019136</v>
          </cell>
          <cell r="G259">
            <v>14359999</v>
          </cell>
          <cell r="H259">
            <v>35044010</v>
          </cell>
        </row>
        <row r="260">
          <cell r="A260">
            <v>140510</v>
          </cell>
          <cell r="B260">
            <v>57432676</v>
          </cell>
          <cell r="C260">
            <v>140510</v>
          </cell>
          <cell r="D260">
            <v>106750160</v>
          </cell>
          <cell r="E260">
            <v>1465</v>
          </cell>
          <cell r="F260">
            <v>17499942</v>
          </cell>
          <cell r="G260">
            <v>1435999999</v>
          </cell>
          <cell r="H260">
            <v>35044010</v>
          </cell>
        </row>
        <row r="261">
          <cell r="A261">
            <v>14051001</v>
          </cell>
          <cell r="B261">
            <v>57432676</v>
          </cell>
          <cell r="C261">
            <v>14051001</v>
          </cell>
          <cell r="D261">
            <v>106750160</v>
          </cell>
          <cell r="E261">
            <v>146501</v>
          </cell>
          <cell r="F261">
            <v>17401085</v>
          </cell>
          <cell r="G261">
            <v>143599999901</v>
          </cell>
          <cell r="H261">
            <v>35044010</v>
          </cell>
        </row>
        <row r="262">
          <cell r="A262">
            <v>1405100101</v>
          </cell>
          <cell r="B262">
            <v>57432676</v>
          </cell>
          <cell r="C262">
            <v>1405100101</v>
          </cell>
          <cell r="D262">
            <v>106750160</v>
          </cell>
          <cell r="E262">
            <v>14650101</v>
          </cell>
          <cell r="F262">
            <v>17401085</v>
          </cell>
          <cell r="G262">
            <v>1465</v>
          </cell>
          <cell r="H262">
            <v>25206303</v>
          </cell>
        </row>
        <row r="263">
          <cell r="A263">
            <v>140510010101</v>
          </cell>
          <cell r="B263">
            <v>57432676</v>
          </cell>
          <cell r="C263">
            <v>140510010101</v>
          </cell>
          <cell r="D263">
            <v>106750160</v>
          </cell>
          <cell r="E263">
            <v>1465010101</v>
          </cell>
          <cell r="F263">
            <v>0</v>
          </cell>
          <cell r="G263">
            <v>146501</v>
          </cell>
          <cell r="H263">
            <v>25099075</v>
          </cell>
        </row>
        <row r="264">
          <cell r="A264">
            <v>140599</v>
          </cell>
          <cell r="B264">
            <v>45342</v>
          </cell>
          <cell r="C264">
            <v>140599</v>
          </cell>
          <cell r="D264">
            <v>558333</v>
          </cell>
          <cell r="E264">
            <v>146501010101</v>
          </cell>
          <cell r="F264">
            <v>0</v>
          </cell>
          <cell r="G264">
            <v>14650101</v>
          </cell>
          <cell r="H264">
            <v>25099075</v>
          </cell>
        </row>
        <row r="265">
          <cell r="A265">
            <v>14059999</v>
          </cell>
          <cell r="B265">
            <v>45342</v>
          </cell>
          <cell r="C265">
            <v>14059999</v>
          </cell>
          <cell r="D265">
            <v>558333</v>
          </cell>
          <cell r="E265">
            <v>1465010102</v>
          </cell>
          <cell r="F265">
            <v>0</v>
          </cell>
          <cell r="G265">
            <v>1465010101</v>
          </cell>
          <cell r="H265">
            <v>0</v>
          </cell>
        </row>
        <row r="266">
          <cell r="A266">
            <v>1405999999</v>
          </cell>
          <cell r="B266">
            <v>45342</v>
          </cell>
          <cell r="C266">
            <v>1405999999</v>
          </cell>
          <cell r="D266">
            <v>558333</v>
          </cell>
          <cell r="E266">
            <v>146501010201</v>
          </cell>
          <cell r="F266">
            <v>0</v>
          </cell>
          <cell r="G266">
            <v>146501010101</v>
          </cell>
          <cell r="H266">
            <v>0</v>
          </cell>
        </row>
        <row r="267">
          <cell r="A267">
            <v>140599999901</v>
          </cell>
          <cell r="B267">
            <v>45342</v>
          </cell>
          <cell r="C267">
            <v>140599999901</v>
          </cell>
          <cell r="D267">
            <v>558333</v>
          </cell>
          <cell r="E267">
            <v>1465010103</v>
          </cell>
          <cell r="F267">
            <v>0</v>
          </cell>
          <cell r="G267">
            <v>1465010102</v>
          </cell>
          <cell r="H267">
            <v>0</v>
          </cell>
        </row>
        <row r="268">
          <cell r="A268">
            <v>1430</v>
          </cell>
          <cell r="B268">
            <v>60787939</v>
          </cell>
          <cell r="C268">
            <v>1430</v>
          </cell>
          <cell r="D268">
            <v>63637760</v>
          </cell>
          <cell r="E268">
            <v>146501010301</v>
          </cell>
          <cell r="F268">
            <v>0</v>
          </cell>
          <cell r="G268">
            <v>146501010201</v>
          </cell>
          <cell r="H268">
            <v>0</v>
          </cell>
        </row>
        <row r="269">
          <cell r="A269">
            <v>143005</v>
          </cell>
          <cell r="B269">
            <v>60661333</v>
          </cell>
          <cell r="C269">
            <v>143005</v>
          </cell>
          <cell r="D269">
            <v>63065938</v>
          </cell>
          <cell r="E269">
            <v>1465010104</v>
          </cell>
          <cell r="F269">
            <v>0</v>
          </cell>
          <cell r="G269">
            <v>1465010103</v>
          </cell>
          <cell r="H269">
            <v>0</v>
          </cell>
        </row>
        <row r="270">
          <cell r="A270">
            <v>14300501</v>
          </cell>
          <cell r="B270">
            <v>60661333</v>
          </cell>
          <cell r="C270">
            <v>14300501</v>
          </cell>
          <cell r="D270">
            <v>63065938</v>
          </cell>
          <cell r="E270">
            <v>146501010401</v>
          </cell>
          <cell r="F270">
            <v>0</v>
          </cell>
          <cell r="G270">
            <v>146501010301</v>
          </cell>
          <cell r="H270">
            <v>0</v>
          </cell>
        </row>
        <row r="271">
          <cell r="A271">
            <v>1430050101</v>
          </cell>
          <cell r="B271">
            <v>60661333</v>
          </cell>
          <cell r="C271">
            <v>1430050101</v>
          </cell>
          <cell r="D271">
            <v>63065938</v>
          </cell>
          <cell r="E271">
            <v>1465010105</v>
          </cell>
          <cell r="F271">
            <v>0</v>
          </cell>
          <cell r="G271">
            <v>1465010104</v>
          </cell>
          <cell r="H271">
            <v>0</v>
          </cell>
        </row>
        <row r="272">
          <cell r="A272">
            <v>143005010101</v>
          </cell>
          <cell r="B272">
            <v>60661333</v>
          </cell>
          <cell r="C272">
            <v>143005010101</v>
          </cell>
          <cell r="D272">
            <v>63065938</v>
          </cell>
          <cell r="E272">
            <v>146501010501</v>
          </cell>
          <cell r="F272">
            <v>0</v>
          </cell>
          <cell r="G272">
            <v>146501010401</v>
          </cell>
          <cell r="H272">
            <v>0</v>
          </cell>
        </row>
        <row r="273">
          <cell r="A273">
            <v>143005010102</v>
          </cell>
          <cell r="B273">
            <v>0</v>
          </cell>
          <cell r="C273">
            <v>143005010102</v>
          </cell>
          <cell r="D273">
            <v>0</v>
          </cell>
          <cell r="E273">
            <v>1465010106</v>
          </cell>
          <cell r="F273">
            <v>0</v>
          </cell>
          <cell r="G273">
            <v>1465010105</v>
          </cell>
          <cell r="H273">
            <v>0</v>
          </cell>
        </row>
        <row r="274">
          <cell r="A274">
            <v>143099</v>
          </cell>
          <cell r="B274">
            <v>126606</v>
          </cell>
          <cell r="C274">
            <v>143099</v>
          </cell>
          <cell r="D274">
            <v>571822</v>
          </cell>
          <cell r="E274">
            <v>146501010601</v>
          </cell>
          <cell r="F274">
            <v>0</v>
          </cell>
          <cell r="G274">
            <v>146501010501</v>
          </cell>
          <cell r="H274">
            <v>0</v>
          </cell>
        </row>
        <row r="275">
          <cell r="A275">
            <v>14309999</v>
          </cell>
          <cell r="B275">
            <v>126606</v>
          </cell>
          <cell r="C275">
            <v>14309999</v>
          </cell>
          <cell r="D275">
            <v>571822</v>
          </cell>
          <cell r="E275">
            <v>1465010108</v>
          </cell>
          <cell r="F275">
            <v>0</v>
          </cell>
          <cell r="G275">
            <v>1465010106</v>
          </cell>
          <cell r="H275">
            <v>0</v>
          </cell>
        </row>
        <row r="276">
          <cell r="A276">
            <v>1430999999</v>
          </cell>
          <cell r="B276">
            <v>126606</v>
          </cell>
          <cell r="C276">
            <v>1430999999</v>
          </cell>
          <cell r="D276">
            <v>571822</v>
          </cell>
          <cell r="E276">
            <v>146501010801</v>
          </cell>
          <cell r="F276">
            <v>0</v>
          </cell>
          <cell r="G276">
            <v>146501010601</v>
          </cell>
          <cell r="H276">
            <v>0</v>
          </cell>
        </row>
        <row r="277">
          <cell r="A277">
            <v>143099999901</v>
          </cell>
          <cell r="B277">
            <v>126606</v>
          </cell>
          <cell r="C277">
            <v>143099999901</v>
          </cell>
          <cell r="D277">
            <v>571822</v>
          </cell>
          <cell r="E277">
            <v>1465010109</v>
          </cell>
          <cell r="F277">
            <v>0</v>
          </cell>
          <cell r="G277">
            <v>1465010108</v>
          </cell>
          <cell r="H277">
            <v>0</v>
          </cell>
        </row>
        <row r="278">
          <cell r="A278">
            <v>1435</v>
          </cell>
          <cell r="B278">
            <v>1179197887.3399999</v>
          </cell>
          <cell r="C278">
            <v>1435</v>
          </cell>
          <cell r="D278">
            <v>1404208959.3399999</v>
          </cell>
          <cell r="E278">
            <v>146501010901</v>
          </cell>
          <cell r="F278">
            <v>0</v>
          </cell>
          <cell r="G278">
            <v>146501010801</v>
          </cell>
          <cell r="H278">
            <v>0</v>
          </cell>
        </row>
        <row r="279">
          <cell r="A279">
            <v>143550</v>
          </cell>
          <cell r="B279">
            <v>1176429161.3399999</v>
          </cell>
          <cell r="C279">
            <v>143550</v>
          </cell>
          <cell r="D279">
            <v>1391940433.3399999</v>
          </cell>
          <cell r="E279">
            <v>1465010116</v>
          </cell>
          <cell r="F279">
            <v>14109624</v>
          </cell>
          <cell r="G279">
            <v>1465010109</v>
          </cell>
          <cell r="H279">
            <v>0</v>
          </cell>
        </row>
        <row r="280">
          <cell r="A280">
            <v>14355001</v>
          </cell>
          <cell r="B280">
            <v>1176429161.3399999</v>
          </cell>
          <cell r="C280">
            <v>14355001</v>
          </cell>
          <cell r="D280">
            <v>1391940433.3399999</v>
          </cell>
          <cell r="E280">
            <v>146501011601</v>
          </cell>
          <cell r="F280">
            <v>14109624</v>
          </cell>
          <cell r="G280">
            <v>146501010901</v>
          </cell>
          <cell r="H280">
            <v>0</v>
          </cell>
        </row>
        <row r="281">
          <cell r="A281">
            <v>1435500101</v>
          </cell>
          <cell r="B281">
            <v>53903323.340000004</v>
          </cell>
          <cell r="C281">
            <v>1435500101</v>
          </cell>
          <cell r="D281">
            <v>53903323.340000004</v>
          </cell>
          <cell r="E281">
            <v>1465010140</v>
          </cell>
          <cell r="F281">
            <v>0</v>
          </cell>
          <cell r="G281">
            <v>1465010116</v>
          </cell>
          <cell r="H281">
            <v>14109624</v>
          </cell>
        </row>
        <row r="282">
          <cell r="A282">
            <v>143550010101</v>
          </cell>
          <cell r="B282">
            <v>53903323.340000004</v>
          </cell>
          <cell r="C282">
            <v>143550010101</v>
          </cell>
          <cell r="D282">
            <v>53903323.340000004</v>
          </cell>
          <cell r="E282">
            <v>146501014001</v>
          </cell>
          <cell r="F282">
            <v>0</v>
          </cell>
          <cell r="G282">
            <v>146501011601</v>
          </cell>
          <cell r="H282">
            <v>14109624</v>
          </cell>
        </row>
        <row r="283">
          <cell r="A283">
            <v>1435500102</v>
          </cell>
          <cell r="B283">
            <v>7963624</v>
          </cell>
          <cell r="C283">
            <v>1435500102</v>
          </cell>
          <cell r="D283">
            <v>7919637</v>
          </cell>
          <cell r="E283">
            <v>1465010141</v>
          </cell>
          <cell r="F283">
            <v>0</v>
          </cell>
          <cell r="G283">
            <v>1465010140</v>
          </cell>
          <cell r="H283">
            <v>0</v>
          </cell>
        </row>
        <row r="284">
          <cell r="A284">
            <v>143550010201</v>
          </cell>
          <cell r="B284">
            <v>7963624</v>
          </cell>
          <cell r="C284">
            <v>143550010201</v>
          </cell>
          <cell r="D284">
            <v>7919637</v>
          </cell>
          <cell r="E284">
            <v>146501014101</v>
          </cell>
          <cell r="F284">
            <v>0</v>
          </cell>
          <cell r="G284">
            <v>146501014001</v>
          </cell>
          <cell r="H284">
            <v>0</v>
          </cell>
        </row>
        <row r="285">
          <cell r="A285">
            <v>1435500103</v>
          </cell>
          <cell r="B285">
            <v>971535882</v>
          </cell>
          <cell r="C285">
            <v>1435500103</v>
          </cell>
          <cell r="D285">
            <v>1208840608</v>
          </cell>
          <cell r="E285">
            <v>1465010143</v>
          </cell>
          <cell r="F285">
            <v>0</v>
          </cell>
          <cell r="G285">
            <v>1465010141</v>
          </cell>
          <cell r="H285">
            <v>0</v>
          </cell>
        </row>
        <row r="286">
          <cell r="A286">
            <v>143550010301</v>
          </cell>
          <cell r="B286">
            <v>258412281</v>
          </cell>
          <cell r="C286">
            <v>143550010301</v>
          </cell>
          <cell r="D286">
            <v>480727998</v>
          </cell>
          <cell r="E286">
            <v>146501014301</v>
          </cell>
          <cell r="F286">
            <v>0</v>
          </cell>
          <cell r="G286">
            <v>146501014101</v>
          </cell>
          <cell r="H286">
            <v>0</v>
          </cell>
        </row>
        <row r="287">
          <cell r="A287">
            <v>143550010302</v>
          </cell>
          <cell r="B287">
            <v>116505843</v>
          </cell>
          <cell r="C287">
            <v>143550010302</v>
          </cell>
          <cell r="D287">
            <v>156152648</v>
          </cell>
          <cell r="E287">
            <v>1465010144</v>
          </cell>
          <cell r="F287">
            <v>0</v>
          </cell>
          <cell r="G287">
            <v>1465010143</v>
          </cell>
          <cell r="H287">
            <v>0</v>
          </cell>
        </row>
        <row r="288">
          <cell r="A288">
            <v>143550010303</v>
          </cell>
          <cell r="B288">
            <v>68151054</v>
          </cell>
          <cell r="C288">
            <v>143550010303</v>
          </cell>
          <cell r="D288">
            <v>60602529</v>
          </cell>
          <cell r="E288">
            <v>146501014401</v>
          </cell>
          <cell r="F288">
            <v>0</v>
          </cell>
          <cell r="G288">
            <v>146501014301</v>
          </cell>
          <cell r="H288">
            <v>0</v>
          </cell>
        </row>
        <row r="289">
          <cell r="A289">
            <v>143550010304</v>
          </cell>
          <cell r="B289">
            <v>320045750</v>
          </cell>
          <cell r="C289">
            <v>143550010304</v>
          </cell>
          <cell r="D289">
            <v>311146171</v>
          </cell>
          <cell r="E289">
            <v>1465010145</v>
          </cell>
          <cell r="F289">
            <v>0</v>
          </cell>
          <cell r="G289">
            <v>1465010144</v>
          </cell>
          <cell r="H289">
            <v>0</v>
          </cell>
        </row>
        <row r="290">
          <cell r="A290">
            <v>143550010305</v>
          </cell>
          <cell r="B290">
            <v>6422917</v>
          </cell>
          <cell r="C290">
            <v>143550010305</v>
          </cell>
          <cell r="D290">
            <v>6422917</v>
          </cell>
          <cell r="E290">
            <v>146501014501</v>
          </cell>
          <cell r="F290">
            <v>0</v>
          </cell>
          <cell r="G290">
            <v>146501014401</v>
          </cell>
          <cell r="H290">
            <v>0</v>
          </cell>
        </row>
        <row r="291">
          <cell r="A291">
            <v>143550010306</v>
          </cell>
          <cell r="B291">
            <v>27876615</v>
          </cell>
          <cell r="C291">
            <v>143550010306</v>
          </cell>
          <cell r="D291">
            <v>27798198</v>
          </cell>
          <cell r="E291">
            <v>1465010146</v>
          </cell>
          <cell r="F291">
            <v>0</v>
          </cell>
          <cell r="G291">
            <v>1465010145</v>
          </cell>
          <cell r="H291">
            <v>0</v>
          </cell>
        </row>
        <row r="292">
          <cell r="A292">
            <v>143550010307</v>
          </cell>
          <cell r="B292">
            <v>27343587</v>
          </cell>
          <cell r="C292">
            <v>143550010307</v>
          </cell>
          <cell r="D292">
            <v>27343587</v>
          </cell>
          <cell r="E292">
            <v>146501014601</v>
          </cell>
          <cell r="F292">
            <v>0</v>
          </cell>
          <cell r="G292">
            <v>146501014501</v>
          </cell>
          <cell r="H292">
            <v>0</v>
          </cell>
        </row>
        <row r="293">
          <cell r="A293">
            <v>143550010308</v>
          </cell>
          <cell r="B293">
            <v>1133137</v>
          </cell>
          <cell r="C293">
            <v>143550010308</v>
          </cell>
          <cell r="D293">
            <v>1133137</v>
          </cell>
          <cell r="E293">
            <v>1465010148</v>
          </cell>
          <cell r="F293">
            <v>0</v>
          </cell>
          <cell r="G293">
            <v>1465010146</v>
          </cell>
          <cell r="H293">
            <v>4798003</v>
          </cell>
        </row>
        <row r="294">
          <cell r="A294">
            <v>143550010309</v>
          </cell>
          <cell r="B294">
            <v>26964047</v>
          </cell>
          <cell r="C294">
            <v>143550010309</v>
          </cell>
          <cell r="D294">
            <v>25553236</v>
          </cell>
          <cell r="E294">
            <v>146501014801</v>
          </cell>
          <cell r="F294">
            <v>0</v>
          </cell>
          <cell r="G294">
            <v>146501014601</v>
          </cell>
          <cell r="H294">
            <v>4798003</v>
          </cell>
        </row>
        <row r="295">
          <cell r="A295">
            <v>143550010310</v>
          </cell>
          <cell r="B295">
            <v>85798522</v>
          </cell>
          <cell r="C295">
            <v>143550010310</v>
          </cell>
          <cell r="D295">
            <v>83185778</v>
          </cell>
          <cell r="E295">
            <v>1465010149</v>
          </cell>
          <cell r="F295">
            <v>2740646</v>
          </cell>
          <cell r="G295">
            <v>1465010148</v>
          </cell>
          <cell r="H295">
            <v>0</v>
          </cell>
        </row>
        <row r="296">
          <cell r="A296">
            <v>143550010311</v>
          </cell>
          <cell r="B296">
            <v>12900</v>
          </cell>
          <cell r="C296">
            <v>143550010311</v>
          </cell>
          <cell r="D296">
            <v>12900</v>
          </cell>
          <cell r="E296">
            <v>146501014901</v>
          </cell>
          <cell r="F296">
            <v>2740646</v>
          </cell>
          <cell r="G296">
            <v>146501014801</v>
          </cell>
          <cell r="H296">
            <v>0</v>
          </cell>
        </row>
        <row r="297">
          <cell r="A297">
            <v>143550010312</v>
          </cell>
          <cell r="B297">
            <v>32869229</v>
          </cell>
          <cell r="C297">
            <v>143550010312</v>
          </cell>
          <cell r="D297">
            <v>28761509</v>
          </cell>
          <cell r="E297">
            <v>1465010150</v>
          </cell>
          <cell r="F297">
            <v>550815</v>
          </cell>
          <cell r="G297">
            <v>1465010149</v>
          </cell>
          <cell r="H297">
            <v>0</v>
          </cell>
        </row>
        <row r="298">
          <cell r="A298">
            <v>143550010313</v>
          </cell>
          <cell r="B298">
            <v>0</v>
          </cell>
          <cell r="C298">
            <v>143550010313</v>
          </cell>
          <cell r="D298">
            <v>0</v>
          </cell>
          <cell r="E298">
            <v>146501015001</v>
          </cell>
          <cell r="F298">
            <v>550815</v>
          </cell>
          <cell r="G298">
            <v>146501014901</v>
          </cell>
          <cell r="H298">
            <v>0</v>
          </cell>
        </row>
        <row r="299">
          <cell r="A299">
            <v>1435500104</v>
          </cell>
          <cell r="B299">
            <v>143026332</v>
          </cell>
          <cell r="C299">
            <v>1435500104</v>
          </cell>
          <cell r="D299">
            <v>121276865</v>
          </cell>
          <cell r="E299">
            <v>1465010151</v>
          </cell>
          <cell r="F299">
            <v>0</v>
          </cell>
          <cell r="G299">
            <v>1465010150</v>
          </cell>
          <cell r="H299">
            <v>0</v>
          </cell>
        </row>
        <row r="300">
          <cell r="A300">
            <v>143550010401</v>
          </cell>
          <cell r="B300">
            <v>143026332</v>
          </cell>
          <cell r="C300">
            <v>143550010401</v>
          </cell>
          <cell r="D300">
            <v>121276865</v>
          </cell>
          <cell r="E300">
            <v>146501015101</v>
          </cell>
          <cell r="F300">
            <v>0</v>
          </cell>
          <cell r="G300">
            <v>146501015001</v>
          </cell>
          <cell r="H300">
            <v>0</v>
          </cell>
        </row>
        <row r="301">
          <cell r="A301">
            <v>1435500105</v>
          </cell>
          <cell r="B301">
            <v>0</v>
          </cell>
          <cell r="C301">
            <v>1435500105</v>
          </cell>
          <cell r="D301">
            <v>0</v>
          </cell>
          <cell r="E301">
            <v>1465010152</v>
          </cell>
          <cell r="F301">
            <v>0</v>
          </cell>
          <cell r="G301">
            <v>1465010151</v>
          </cell>
          <cell r="H301">
            <v>0</v>
          </cell>
        </row>
        <row r="302">
          <cell r="A302">
            <v>143550010501</v>
          </cell>
          <cell r="B302">
            <v>0</v>
          </cell>
          <cell r="C302">
            <v>143550010501</v>
          </cell>
          <cell r="D302">
            <v>0</v>
          </cell>
          <cell r="E302">
            <v>146501015201</v>
          </cell>
          <cell r="F302">
            <v>0</v>
          </cell>
          <cell r="G302">
            <v>146501015101</v>
          </cell>
          <cell r="H302">
            <v>0</v>
          </cell>
        </row>
        <row r="303">
          <cell r="A303">
            <v>143599</v>
          </cell>
          <cell r="B303">
            <v>2768726</v>
          </cell>
          <cell r="C303">
            <v>143599</v>
          </cell>
          <cell r="D303">
            <v>12268526</v>
          </cell>
          <cell r="E303">
            <v>1465010153</v>
          </cell>
          <cell r="F303">
            <v>0</v>
          </cell>
          <cell r="G303">
            <v>1465010152</v>
          </cell>
          <cell r="H303">
            <v>0</v>
          </cell>
        </row>
        <row r="304">
          <cell r="A304">
            <v>14359999</v>
          </cell>
          <cell r="B304">
            <v>2768726</v>
          </cell>
          <cell r="C304">
            <v>14359999</v>
          </cell>
          <cell r="D304">
            <v>12268526</v>
          </cell>
          <cell r="E304">
            <v>146501015301</v>
          </cell>
          <cell r="F304">
            <v>0</v>
          </cell>
          <cell r="G304">
            <v>146501015201</v>
          </cell>
          <cell r="H304">
            <v>0</v>
          </cell>
        </row>
        <row r="305">
          <cell r="A305">
            <v>1435999999</v>
          </cell>
          <cell r="B305">
            <v>2768726</v>
          </cell>
          <cell r="C305">
            <v>1435999999</v>
          </cell>
          <cell r="D305">
            <v>12268526</v>
          </cell>
          <cell r="E305">
            <v>1465010154</v>
          </cell>
          <cell r="F305">
            <v>0</v>
          </cell>
          <cell r="G305">
            <v>1465010153</v>
          </cell>
          <cell r="H305">
            <v>5450400</v>
          </cell>
        </row>
        <row r="306">
          <cell r="A306">
            <v>143599999901</v>
          </cell>
          <cell r="B306">
            <v>2768726</v>
          </cell>
          <cell r="C306">
            <v>143599999901</v>
          </cell>
          <cell r="D306">
            <v>12268526</v>
          </cell>
          <cell r="E306">
            <v>146501015401</v>
          </cell>
          <cell r="F306">
            <v>0</v>
          </cell>
          <cell r="G306">
            <v>146501015301</v>
          </cell>
          <cell r="H306">
            <v>5450400</v>
          </cell>
        </row>
        <row r="307">
          <cell r="A307">
            <v>1465</v>
          </cell>
          <cell r="B307">
            <v>40886445.399999999</v>
          </cell>
          <cell r="C307">
            <v>1465</v>
          </cell>
          <cell r="D307">
            <v>20294002.77</v>
          </cell>
          <cell r="E307">
            <v>146599</v>
          </cell>
          <cell r="F307">
            <v>98857</v>
          </cell>
          <cell r="G307">
            <v>1465010154</v>
          </cell>
          <cell r="H307">
            <v>741048</v>
          </cell>
        </row>
        <row r="308">
          <cell r="A308">
            <v>146501</v>
          </cell>
          <cell r="B308">
            <v>40835058.399999999</v>
          </cell>
          <cell r="C308">
            <v>146501</v>
          </cell>
          <cell r="D308">
            <v>19950697.77</v>
          </cell>
          <cell r="E308">
            <v>14659999</v>
          </cell>
          <cell r="F308">
            <v>98857</v>
          </cell>
          <cell r="G308">
            <v>146501015401</v>
          </cell>
          <cell r="H308">
            <v>741048</v>
          </cell>
        </row>
        <row r="309">
          <cell r="A309">
            <v>14650101</v>
          </cell>
          <cell r="B309">
            <v>40835058.399999999</v>
          </cell>
          <cell r="C309">
            <v>14650101</v>
          </cell>
          <cell r="D309">
            <v>19950697.77</v>
          </cell>
          <cell r="E309">
            <v>1465999999</v>
          </cell>
          <cell r="F309">
            <v>98857</v>
          </cell>
          <cell r="G309">
            <v>1465010155</v>
          </cell>
          <cell r="H309">
            <v>0</v>
          </cell>
        </row>
        <row r="310">
          <cell r="A310">
            <v>1465010101</v>
          </cell>
          <cell r="B310">
            <v>0</v>
          </cell>
          <cell r="C310">
            <v>1465010101</v>
          </cell>
          <cell r="D310">
            <v>0</v>
          </cell>
          <cell r="E310">
            <v>146599999901</v>
          </cell>
          <cell r="F310">
            <v>98857</v>
          </cell>
          <cell r="G310">
            <v>146501015501</v>
          </cell>
          <cell r="H310">
            <v>0</v>
          </cell>
        </row>
        <row r="311">
          <cell r="A311">
            <v>146501010101</v>
          </cell>
          <cell r="B311">
            <v>0</v>
          </cell>
          <cell r="C311">
            <v>146501010101</v>
          </cell>
          <cell r="D311">
            <v>0</v>
          </cell>
          <cell r="E311">
            <v>15</v>
          </cell>
          <cell r="F311">
            <v>233498423.99000001</v>
          </cell>
          <cell r="G311">
            <v>1465010156</v>
          </cell>
          <cell r="H311">
            <v>0</v>
          </cell>
        </row>
        <row r="312">
          <cell r="A312">
            <v>1465010102</v>
          </cell>
          <cell r="B312">
            <v>340652.4</v>
          </cell>
          <cell r="C312">
            <v>1465010102</v>
          </cell>
          <cell r="D312">
            <v>1090652.3999999999</v>
          </cell>
          <cell r="E312">
            <v>1520</v>
          </cell>
          <cell r="F312">
            <v>121293028.73999999</v>
          </cell>
          <cell r="G312">
            <v>146501015601</v>
          </cell>
          <cell r="H312">
            <v>0</v>
          </cell>
        </row>
        <row r="313">
          <cell r="A313">
            <v>146501010201</v>
          </cell>
          <cell r="B313">
            <v>340652.4</v>
          </cell>
          <cell r="C313">
            <v>146501010201</v>
          </cell>
          <cell r="D313">
            <v>1090652.3999999999</v>
          </cell>
          <cell r="E313">
            <v>152005</v>
          </cell>
          <cell r="F313">
            <v>87371403</v>
          </cell>
          <cell r="G313">
            <v>146599</v>
          </cell>
          <cell r="H313">
            <v>107228</v>
          </cell>
        </row>
        <row r="314">
          <cell r="A314">
            <v>1465010103</v>
          </cell>
          <cell r="B314">
            <v>0</v>
          </cell>
          <cell r="C314">
            <v>1465010103</v>
          </cell>
          <cell r="D314">
            <v>0</v>
          </cell>
          <cell r="E314">
            <v>15200501</v>
          </cell>
          <cell r="F314">
            <v>87371403</v>
          </cell>
          <cell r="G314">
            <v>14659999</v>
          </cell>
          <cell r="H314">
            <v>107228</v>
          </cell>
        </row>
        <row r="315">
          <cell r="A315">
            <v>146501010301</v>
          </cell>
          <cell r="B315">
            <v>0</v>
          </cell>
          <cell r="C315">
            <v>146501010301</v>
          </cell>
          <cell r="D315">
            <v>0</v>
          </cell>
          <cell r="E315">
            <v>1520050101</v>
          </cell>
          <cell r="F315">
            <v>87371403</v>
          </cell>
          <cell r="G315">
            <v>1465999999</v>
          </cell>
          <cell r="H315">
            <v>107228</v>
          </cell>
        </row>
        <row r="316">
          <cell r="A316">
            <v>1465010104</v>
          </cell>
          <cell r="B316">
            <v>448292</v>
          </cell>
          <cell r="C316">
            <v>1465010104</v>
          </cell>
          <cell r="D316">
            <v>0</v>
          </cell>
          <cell r="E316">
            <v>152005010101</v>
          </cell>
          <cell r="F316">
            <v>87371403</v>
          </cell>
          <cell r="G316">
            <v>146599999901</v>
          </cell>
          <cell r="H316">
            <v>107228</v>
          </cell>
        </row>
        <row r="317">
          <cell r="A317">
            <v>146501010401</v>
          </cell>
          <cell r="B317">
            <v>448292</v>
          </cell>
          <cell r="C317">
            <v>146501010401</v>
          </cell>
          <cell r="D317">
            <v>0</v>
          </cell>
          <cell r="E317">
            <v>152010</v>
          </cell>
          <cell r="F317">
            <v>3009870</v>
          </cell>
          <cell r="G317">
            <v>15</v>
          </cell>
          <cell r="H317">
            <v>232737284.99000001</v>
          </cell>
        </row>
        <row r="318">
          <cell r="A318">
            <v>1465010105</v>
          </cell>
          <cell r="B318">
            <v>25129757</v>
          </cell>
          <cell r="C318">
            <v>1465010105</v>
          </cell>
          <cell r="D318">
            <v>0</v>
          </cell>
          <cell r="E318">
            <v>15201001</v>
          </cell>
          <cell r="F318">
            <v>3009870</v>
          </cell>
          <cell r="G318">
            <v>1520</v>
          </cell>
          <cell r="H318">
            <v>122493829.73999999</v>
          </cell>
        </row>
        <row r="319">
          <cell r="A319">
            <v>146501010501</v>
          </cell>
          <cell r="B319">
            <v>25129757</v>
          </cell>
          <cell r="C319">
            <v>146501010501</v>
          </cell>
          <cell r="D319">
            <v>0</v>
          </cell>
          <cell r="E319">
            <v>1520100101</v>
          </cell>
          <cell r="F319">
            <v>3009870</v>
          </cell>
          <cell r="G319">
            <v>152005</v>
          </cell>
          <cell r="H319">
            <v>87371403</v>
          </cell>
        </row>
        <row r="320">
          <cell r="A320">
            <v>1465010106</v>
          </cell>
          <cell r="B320">
            <v>348926</v>
          </cell>
          <cell r="C320">
            <v>1465010106</v>
          </cell>
          <cell r="D320">
            <v>348926</v>
          </cell>
          <cell r="E320">
            <v>152010010101</v>
          </cell>
          <cell r="F320">
            <v>3009870</v>
          </cell>
          <cell r="G320">
            <v>15200501</v>
          </cell>
          <cell r="H320">
            <v>87371403</v>
          </cell>
        </row>
        <row r="321">
          <cell r="A321">
            <v>146501010601</v>
          </cell>
          <cell r="B321">
            <v>348926</v>
          </cell>
          <cell r="C321">
            <v>146501010601</v>
          </cell>
          <cell r="D321">
            <v>348926</v>
          </cell>
          <cell r="E321">
            <v>152099</v>
          </cell>
          <cell r="F321">
            <v>30911755.739999998</v>
          </cell>
          <cell r="G321">
            <v>1520050101</v>
          </cell>
          <cell r="H321">
            <v>87371403</v>
          </cell>
        </row>
        <row r="322">
          <cell r="A322">
            <v>1465010107</v>
          </cell>
          <cell r="B322">
            <v>0</v>
          </cell>
          <cell r="C322">
            <v>1465010107</v>
          </cell>
          <cell r="D322">
            <v>0</v>
          </cell>
          <cell r="E322">
            <v>15209999</v>
          </cell>
          <cell r="F322">
            <v>30911755.739999998</v>
          </cell>
          <cell r="G322">
            <v>152005010101</v>
          </cell>
          <cell r="H322">
            <v>87371403</v>
          </cell>
        </row>
        <row r="323">
          <cell r="A323">
            <v>146501010701</v>
          </cell>
          <cell r="B323">
            <v>0</v>
          </cell>
          <cell r="C323">
            <v>146501010701</v>
          </cell>
          <cell r="D323">
            <v>0</v>
          </cell>
          <cell r="E323">
            <v>1520999999</v>
          </cell>
          <cell r="F323">
            <v>30911755.739999998</v>
          </cell>
          <cell r="G323">
            <v>152010</v>
          </cell>
          <cell r="H323">
            <v>3009870</v>
          </cell>
        </row>
        <row r="324">
          <cell r="A324">
            <v>1465010108</v>
          </cell>
          <cell r="B324">
            <v>0</v>
          </cell>
          <cell r="C324">
            <v>1465010108</v>
          </cell>
          <cell r="D324">
            <v>762193</v>
          </cell>
          <cell r="E324">
            <v>152099999901</v>
          </cell>
          <cell r="F324">
            <v>30911755.739999998</v>
          </cell>
          <cell r="G324">
            <v>15201001</v>
          </cell>
          <cell r="H324">
            <v>3009870</v>
          </cell>
        </row>
        <row r="325">
          <cell r="A325">
            <v>146501010801</v>
          </cell>
          <cell r="B325">
            <v>0</v>
          </cell>
          <cell r="C325">
            <v>146501010801</v>
          </cell>
          <cell r="D325">
            <v>762193</v>
          </cell>
          <cell r="E325">
            <v>1524</v>
          </cell>
          <cell r="F325">
            <v>255799562.91999999</v>
          </cell>
          <cell r="G325">
            <v>1520100101</v>
          </cell>
          <cell r="H325">
            <v>3009870</v>
          </cell>
        </row>
        <row r="326">
          <cell r="A326">
            <v>1465010109</v>
          </cell>
          <cell r="B326">
            <v>0</v>
          </cell>
          <cell r="C326">
            <v>1465010109</v>
          </cell>
          <cell r="D326">
            <v>3639302.37</v>
          </cell>
          <cell r="E326">
            <v>152405</v>
          </cell>
          <cell r="F326">
            <v>188965714</v>
          </cell>
          <cell r="G326">
            <v>152010010101</v>
          </cell>
          <cell r="H326">
            <v>3009870</v>
          </cell>
        </row>
        <row r="327">
          <cell r="A327">
            <v>146501010901</v>
          </cell>
          <cell r="B327">
            <v>0</v>
          </cell>
          <cell r="C327">
            <v>146501010901</v>
          </cell>
          <cell r="D327">
            <v>3639302.37</v>
          </cell>
          <cell r="E327">
            <v>15240501</v>
          </cell>
          <cell r="F327">
            <v>188965714</v>
          </cell>
          <cell r="G327">
            <v>152099</v>
          </cell>
          <cell r="H327">
            <v>32112556.739999998</v>
          </cell>
        </row>
        <row r="328">
          <cell r="A328">
            <v>1465010110</v>
          </cell>
          <cell r="B328">
            <v>0</v>
          </cell>
          <cell r="C328">
            <v>1465010110</v>
          </cell>
          <cell r="D328">
            <v>0</v>
          </cell>
          <cell r="E328">
            <v>1524050101</v>
          </cell>
          <cell r="F328">
            <v>188965714</v>
          </cell>
          <cell r="G328">
            <v>15209999</v>
          </cell>
          <cell r="H328">
            <v>32112556.739999998</v>
          </cell>
        </row>
        <row r="329">
          <cell r="A329">
            <v>146501011001</v>
          </cell>
          <cell r="B329">
            <v>0</v>
          </cell>
          <cell r="C329">
            <v>146501011001</v>
          </cell>
          <cell r="D329">
            <v>0</v>
          </cell>
          <cell r="E329">
            <v>152405010101</v>
          </cell>
          <cell r="F329">
            <v>188965714</v>
          </cell>
          <cell r="G329">
            <v>1520999999</v>
          </cell>
          <cell r="H329">
            <v>32112556.739999998</v>
          </cell>
        </row>
        <row r="330">
          <cell r="A330">
            <v>1465010111</v>
          </cell>
          <cell r="B330">
            <v>0</v>
          </cell>
          <cell r="C330">
            <v>1465010111</v>
          </cell>
          <cell r="D330">
            <v>0</v>
          </cell>
          <cell r="E330">
            <v>152495</v>
          </cell>
          <cell r="F330">
            <v>625880</v>
          </cell>
          <cell r="G330">
            <v>152099999901</v>
          </cell>
          <cell r="H330">
            <v>32112556.739999998</v>
          </cell>
        </row>
        <row r="331">
          <cell r="A331">
            <v>146501011101</v>
          </cell>
          <cell r="B331">
            <v>0</v>
          </cell>
          <cell r="C331">
            <v>146501011101</v>
          </cell>
          <cell r="D331">
            <v>0</v>
          </cell>
          <cell r="E331">
            <v>15249501</v>
          </cell>
          <cell r="F331">
            <v>625880</v>
          </cell>
          <cell r="G331">
            <v>1524</v>
          </cell>
          <cell r="H331">
            <v>258527598.91999999</v>
          </cell>
        </row>
        <row r="332">
          <cell r="A332">
            <v>1465010112</v>
          </cell>
          <cell r="B332">
            <v>0</v>
          </cell>
          <cell r="C332">
            <v>1465010112</v>
          </cell>
          <cell r="D332">
            <v>0</v>
          </cell>
          <cell r="E332">
            <v>1524950101</v>
          </cell>
          <cell r="F332">
            <v>625880</v>
          </cell>
          <cell r="G332">
            <v>152405</v>
          </cell>
          <cell r="H332">
            <v>189161334</v>
          </cell>
        </row>
        <row r="333">
          <cell r="A333">
            <v>146501011201</v>
          </cell>
          <cell r="B333">
            <v>0</v>
          </cell>
          <cell r="C333">
            <v>146501011201</v>
          </cell>
          <cell r="D333">
            <v>0</v>
          </cell>
          <cell r="E333">
            <v>152495010101</v>
          </cell>
          <cell r="F333">
            <v>625880</v>
          </cell>
          <cell r="G333">
            <v>15240501</v>
          </cell>
          <cell r="H333">
            <v>189161334</v>
          </cell>
        </row>
        <row r="334">
          <cell r="A334">
            <v>1465010113</v>
          </cell>
          <cell r="B334">
            <v>0</v>
          </cell>
          <cell r="C334">
            <v>1465010113</v>
          </cell>
          <cell r="D334">
            <v>0</v>
          </cell>
          <cell r="E334">
            <v>152499</v>
          </cell>
          <cell r="F334">
            <v>66207968.920000002</v>
          </cell>
          <cell r="G334">
            <v>1524050101</v>
          </cell>
          <cell r="H334">
            <v>189161334</v>
          </cell>
        </row>
        <row r="335">
          <cell r="A335">
            <v>146501011301</v>
          </cell>
          <cell r="B335">
            <v>0</v>
          </cell>
          <cell r="C335">
            <v>146501011301</v>
          </cell>
          <cell r="D335">
            <v>0</v>
          </cell>
          <cell r="E335">
            <v>15249999</v>
          </cell>
          <cell r="F335">
            <v>66207968.920000002</v>
          </cell>
          <cell r="G335">
            <v>152405010101</v>
          </cell>
          <cell r="H335">
            <v>189161334</v>
          </cell>
        </row>
        <row r="336">
          <cell r="A336">
            <v>1465010114</v>
          </cell>
          <cell r="B336">
            <v>0</v>
          </cell>
          <cell r="C336">
            <v>1465010114</v>
          </cell>
          <cell r="D336">
            <v>0</v>
          </cell>
          <cell r="E336">
            <v>1524999999</v>
          </cell>
          <cell r="F336">
            <v>66207968.920000002</v>
          </cell>
          <cell r="G336">
            <v>152495</v>
          </cell>
          <cell r="H336">
            <v>625880</v>
          </cell>
        </row>
        <row r="337">
          <cell r="A337">
            <v>146501011401</v>
          </cell>
          <cell r="B337">
            <v>0</v>
          </cell>
          <cell r="C337">
            <v>146501011401</v>
          </cell>
          <cell r="D337">
            <v>0</v>
          </cell>
          <cell r="E337">
            <v>152499999901</v>
          </cell>
          <cell r="F337">
            <v>66207968.920000002</v>
          </cell>
          <cell r="G337">
            <v>15249501</v>
          </cell>
          <cell r="H337">
            <v>625880</v>
          </cell>
        </row>
        <row r="338">
          <cell r="A338">
            <v>1465010115</v>
          </cell>
          <cell r="B338">
            <v>0</v>
          </cell>
          <cell r="C338">
            <v>1465010115</v>
          </cell>
          <cell r="D338">
            <v>0</v>
          </cell>
          <cell r="E338">
            <v>1528</v>
          </cell>
          <cell r="F338">
            <v>-14804523.67</v>
          </cell>
          <cell r="G338">
            <v>1524950101</v>
          </cell>
          <cell r="H338">
            <v>625880</v>
          </cell>
        </row>
        <row r="339">
          <cell r="A339">
            <v>146501011501</v>
          </cell>
          <cell r="B339">
            <v>0</v>
          </cell>
          <cell r="C339">
            <v>146501011501</v>
          </cell>
          <cell r="D339">
            <v>0</v>
          </cell>
          <cell r="E339">
            <v>152805</v>
          </cell>
          <cell r="F339">
            <v>-5520304</v>
          </cell>
          <cell r="G339">
            <v>152495010101</v>
          </cell>
          <cell r="H339">
            <v>625880</v>
          </cell>
        </row>
        <row r="340">
          <cell r="A340">
            <v>1465010116</v>
          </cell>
          <cell r="B340">
            <v>14109624</v>
          </cell>
          <cell r="C340">
            <v>1465010116</v>
          </cell>
          <cell r="D340">
            <v>14109624</v>
          </cell>
          <cell r="E340">
            <v>15280501</v>
          </cell>
          <cell r="F340">
            <v>-5520304</v>
          </cell>
          <cell r="G340">
            <v>152499</v>
          </cell>
          <cell r="H340">
            <v>68740384.920000002</v>
          </cell>
        </row>
        <row r="341">
          <cell r="A341">
            <v>146501011601</v>
          </cell>
          <cell r="B341">
            <v>14109624</v>
          </cell>
          <cell r="C341">
            <v>146501011601</v>
          </cell>
          <cell r="D341">
            <v>14109624</v>
          </cell>
          <cell r="E341">
            <v>1528050101</v>
          </cell>
          <cell r="F341">
            <v>-5520304</v>
          </cell>
          <cell r="G341">
            <v>15249999</v>
          </cell>
          <cell r="H341">
            <v>68740384.920000002</v>
          </cell>
        </row>
        <row r="342">
          <cell r="A342">
            <v>1465010117</v>
          </cell>
          <cell r="B342">
            <v>0</v>
          </cell>
          <cell r="C342">
            <v>1465010117</v>
          </cell>
          <cell r="D342">
            <v>0</v>
          </cell>
          <cell r="E342">
            <v>152805010101</v>
          </cell>
          <cell r="F342">
            <v>-5520304</v>
          </cell>
          <cell r="G342">
            <v>1524999999</v>
          </cell>
          <cell r="H342">
            <v>68740384.920000002</v>
          </cell>
        </row>
        <row r="343">
          <cell r="A343">
            <v>146501011701</v>
          </cell>
          <cell r="B343">
            <v>0</v>
          </cell>
          <cell r="C343">
            <v>146501011701</v>
          </cell>
          <cell r="D343">
            <v>0</v>
          </cell>
          <cell r="E343">
            <v>152899</v>
          </cell>
          <cell r="F343">
            <v>-9284219.6699999999</v>
          </cell>
          <cell r="G343">
            <v>152499999901</v>
          </cell>
          <cell r="H343">
            <v>68740384.920000002</v>
          </cell>
        </row>
        <row r="344">
          <cell r="A344">
            <v>1465010118</v>
          </cell>
          <cell r="B344">
            <v>0</v>
          </cell>
          <cell r="C344">
            <v>1465010118</v>
          </cell>
          <cell r="D344">
            <v>0</v>
          </cell>
          <cell r="E344">
            <v>15289999</v>
          </cell>
          <cell r="F344">
            <v>-9284219.6699999999</v>
          </cell>
          <cell r="G344">
            <v>1528</v>
          </cell>
          <cell r="H344">
            <v>5690763.3300000001</v>
          </cell>
        </row>
        <row r="345">
          <cell r="A345">
            <v>146501011801</v>
          </cell>
          <cell r="B345">
            <v>0</v>
          </cell>
          <cell r="C345">
            <v>146501011801</v>
          </cell>
          <cell r="D345">
            <v>0</v>
          </cell>
          <cell r="E345">
            <v>1528999999</v>
          </cell>
          <cell r="F345">
            <v>-9284219.6699999999</v>
          </cell>
          <cell r="G345">
            <v>152805</v>
          </cell>
          <cell r="H345">
            <v>4881364</v>
          </cell>
        </row>
        <row r="346">
          <cell r="A346">
            <v>1465010120</v>
          </cell>
          <cell r="B346">
            <v>0</v>
          </cell>
          <cell r="C346">
            <v>1465010120</v>
          </cell>
          <cell r="D346">
            <v>0</v>
          </cell>
          <cell r="E346">
            <v>152899999901</v>
          </cell>
          <cell r="F346">
            <v>-9284219.6699999999</v>
          </cell>
          <cell r="G346">
            <v>15280501</v>
          </cell>
          <cell r="H346">
            <v>4881364</v>
          </cell>
        </row>
        <row r="347">
          <cell r="A347">
            <v>146501012001</v>
          </cell>
          <cell r="B347">
            <v>0</v>
          </cell>
          <cell r="C347">
            <v>146501012001</v>
          </cell>
          <cell r="D347">
            <v>0</v>
          </cell>
          <cell r="E347">
            <v>1592</v>
          </cell>
          <cell r="F347">
            <v>-128789644</v>
          </cell>
          <cell r="G347">
            <v>1528050101</v>
          </cell>
          <cell r="H347">
            <v>4881364</v>
          </cell>
        </row>
        <row r="348">
          <cell r="A348">
            <v>1465010121</v>
          </cell>
          <cell r="B348">
            <v>0</v>
          </cell>
          <cell r="C348">
            <v>1465010121</v>
          </cell>
          <cell r="D348">
            <v>0</v>
          </cell>
          <cell r="E348">
            <v>159210</v>
          </cell>
          <cell r="F348">
            <v>-36614495</v>
          </cell>
          <cell r="G348">
            <v>152805010101</v>
          </cell>
          <cell r="H348">
            <v>4881364</v>
          </cell>
        </row>
        <row r="349">
          <cell r="A349">
            <v>146501012101</v>
          </cell>
          <cell r="B349">
            <v>0</v>
          </cell>
          <cell r="C349">
            <v>146501012101</v>
          </cell>
          <cell r="D349">
            <v>0</v>
          </cell>
          <cell r="E349">
            <v>15921001</v>
          </cell>
          <cell r="F349">
            <v>-36614495</v>
          </cell>
          <cell r="G349">
            <v>152899</v>
          </cell>
          <cell r="H349">
            <v>809399.33</v>
          </cell>
        </row>
        <row r="350">
          <cell r="A350">
            <v>1465010122</v>
          </cell>
          <cell r="B350">
            <v>0</v>
          </cell>
          <cell r="C350">
            <v>1465010122</v>
          </cell>
          <cell r="D350">
            <v>0</v>
          </cell>
          <cell r="E350">
            <v>1592100101</v>
          </cell>
          <cell r="F350">
            <v>-36614495</v>
          </cell>
          <cell r="G350">
            <v>15289999</v>
          </cell>
          <cell r="H350">
            <v>809399.33</v>
          </cell>
        </row>
        <row r="351">
          <cell r="A351">
            <v>146501012201</v>
          </cell>
          <cell r="B351">
            <v>0</v>
          </cell>
          <cell r="C351">
            <v>146501012201</v>
          </cell>
          <cell r="D351">
            <v>0</v>
          </cell>
          <cell r="E351">
            <v>159210010101</v>
          </cell>
          <cell r="F351">
            <v>-36614495</v>
          </cell>
          <cell r="G351">
            <v>1528999999</v>
          </cell>
          <cell r="H351">
            <v>809399.33</v>
          </cell>
        </row>
        <row r="352">
          <cell r="A352">
            <v>1465010123</v>
          </cell>
          <cell r="B352">
            <v>0</v>
          </cell>
          <cell r="C352">
            <v>1465010123</v>
          </cell>
          <cell r="D352">
            <v>0</v>
          </cell>
          <cell r="E352">
            <v>159215</v>
          </cell>
          <cell r="F352">
            <v>-83224145</v>
          </cell>
          <cell r="G352">
            <v>152899999901</v>
          </cell>
          <cell r="H352">
            <v>809399.33</v>
          </cell>
        </row>
        <row r="353">
          <cell r="A353">
            <v>146501012301</v>
          </cell>
          <cell r="B353">
            <v>0</v>
          </cell>
          <cell r="C353">
            <v>146501012301</v>
          </cell>
          <cell r="D353">
            <v>0</v>
          </cell>
          <cell r="E353">
            <v>15921501</v>
          </cell>
          <cell r="F353">
            <v>-83224145</v>
          </cell>
          <cell r="G353">
            <v>1592</v>
          </cell>
          <cell r="H353">
            <v>-153974907</v>
          </cell>
        </row>
        <row r="354">
          <cell r="A354">
            <v>1465010124</v>
          </cell>
          <cell r="B354">
            <v>0</v>
          </cell>
          <cell r="C354">
            <v>1465010124</v>
          </cell>
          <cell r="D354">
            <v>0</v>
          </cell>
          <cell r="E354">
            <v>1592150101</v>
          </cell>
          <cell r="F354">
            <v>-83224145</v>
          </cell>
          <cell r="G354">
            <v>159210</v>
          </cell>
          <cell r="H354">
            <v>-37635277</v>
          </cell>
        </row>
        <row r="355">
          <cell r="A355">
            <v>146501012401</v>
          </cell>
          <cell r="B355">
            <v>0</v>
          </cell>
          <cell r="C355">
            <v>146501012401</v>
          </cell>
          <cell r="D355">
            <v>0</v>
          </cell>
          <cell r="E355">
            <v>159215010101</v>
          </cell>
          <cell r="F355">
            <v>-83224145</v>
          </cell>
          <cell r="G355">
            <v>15921001</v>
          </cell>
          <cell r="H355">
            <v>-37635277</v>
          </cell>
        </row>
        <row r="356">
          <cell r="A356">
            <v>1465010125</v>
          </cell>
          <cell r="B356">
            <v>0</v>
          </cell>
          <cell r="C356">
            <v>1465010125</v>
          </cell>
          <cell r="D356">
            <v>0</v>
          </cell>
          <cell r="E356">
            <v>159220</v>
          </cell>
          <cell r="F356">
            <v>16067448</v>
          </cell>
          <cell r="G356">
            <v>1592100101</v>
          </cell>
          <cell r="H356">
            <v>-37635277</v>
          </cell>
        </row>
        <row r="357">
          <cell r="A357">
            <v>146501012501</v>
          </cell>
          <cell r="B357">
            <v>0</v>
          </cell>
          <cell r="C357">
            <v>146501012501</v>
          </cell>
          <cell r="D357">
            <v>0</v>
          </cell>
          <cell r="E357">
            <v>15922001</v>
          </cell>
          <cell r="F357">
            <v>16067448</v>
          </cell>
          <cell r="G357">
            <v>159210010101</v>
          </cell>
          <cell r="H357">
            <v>-37635277</v>
          </cell>
        </row>
        <row r="358">
          <cell r="A358">
            <v>1465010126</v>
          </cell>
          <cell r="B358">
            <v>0</v>
          </cell>
          <cell r="C358">
            <v>1465010126</v>
          </cell>
          <cell r="D358">
            <v>0</v>
          </cell>
          <cell r="E358">
            <v>1592200101</v>
          </cell>
          <cell r="F358">
            <v>16067448</v>
          </cell>
          <cell r="G358">
            <v>159215</v>
          </cell>
          <cell r="H358">
            <v>-85376911</v>
          </cell>
        </row>
        <row r="359">
          <cell r="A359">
            <v>146501012601</v>
          </cell>
          <cell r="B359">
            <v>0</v>
          </cell>
          <cell r="C359">
            <v>146501012601</v>
          </cell>
          <cell r="D359">
            <v>0</v>
          </cell>
          <cell r="E359">
            <v>159220010101</v>
          </cell>
          <cell r="F359">
            <v>16067448</v>
          </cell>
          <cell r="G359">
            <v>15921501</v>
          </cell>
          <cell r="H359">
            <v>-85376911</v>
          </cell>
        </row>
        <row r="360">
          <cell r="A360">
            <v>1465010127</v>
          </cell>
          <cell r="B360">
            <v>0</v>
          </cell>
          <cell r="C360">
            <v>1465010127</v>
          </cell>
          <cell r="D360">
            <v>0</v>
          </cell>
          <cell r="E360">
            <v>159299</v>
          </cell>
          <cell r="F360">
            <v>-25018452</v>
          </cell>
          <cell r="G360">
            <v>1592150101</v>
          </cell>
          <cell r="H360">
            <v>-85376911</v>
          </cell>
        </row>
        <row r="361">
          <cell r="A361">
            <v>146501012701</v>
          </cell>
          <cell r="B361">
            <v>0</v>
          </cell>
          <cell r="C361">
            <v>146501012701</v>
          </cell>
          <cell r="D361">
            <v>0</v>
          </cell>
          <cell r="E361">
            <v>15929999</v>
          </cell>
          <cell r="F361">
            <v>-25018452</v>
          </cell>
          <cell r="G361">
            <v>159215010101</v>
          </cell>
          <cell r="H361">
            <v>-85376911</v>
          </cell>
        </row>
        <row r="362">
          <cell r="A362">
            <v>1465010128</v>
          </cell>
          <cell r="B362">
            <v>0</v>
          </cell>
          <cell r="C362">
            <v>1465010128</v>
          </cell>
          <cell r="D362">
            <v>0</v>
          </cell>
          <cell r="E362">
            <v>1592999999</v>
          </cell>
          <cell r="F362">
            <v>-25018452</v>
          </cell>
          <cell r="G362">
            <v>159220</v>
          </cell>
          <cell r="H362">
            <v>-2264350</v>
          </cell>
        </row>
        <row r="363">
          <cell r="A363">
            <v>146501012801</v>
          </cell>
          <cell r="B363">
            <v>0</v>
          </cell>
          <cell r="C363">
            <v>146501012801</v>
          </cell>
          <cell r="D363">
            <v>0</v>
          </cell>
          <cell r="E363">
            <v>159299999901</v>
          </cell>
          <cell r="F363">
            <v>-25018452</v>
          </cell>
          <cell r="G363">
            <v>15922001</v>
          </cell>
          <cell r="H363">
            <v>-2264350</v>
          </cell>
        </row>
        <row r="364">
          <cell r="A364">
            <v>1465010129</v>
          </cell>
          <cell r="B364">
            <v>0</v>
          </cell>
          <cell r="C364">
            <v>1465010129</v>
          </cell>
          <cell r="D364">
            <v>0</v>
          </cell>
          <cell r="E364">
            <v>17</v>
          </cell>
          <cell r="F364">
            <v>80793092.170000002</v>
          </cell>
          <cell r="G364">
            <v>1592200101</v>
          </cell>
          <cell r="H364">
            <v>-2264350</v>
          </cell>
        </row>
        <row r="365">
          <cell r="A365">
            <v>146501012901</v>
          </cell>
          <cell r="B365">
            <v>0</v>
          </cell>
          <cell r="C365">
            <v>146501012901</v>
          </cell>
          <cell r="D365">
            <v>0</v>
          </cell>
          <cell r="E365">
            <v>1705</v>
          </cell>
          <cell r="F365">
            <v>11407715</v>
          </cell>
          <cell r="G365">
            <v>159220010101</v>
          </cell>
          <cell r="H365">
            <v>-2264350</v>
          </cell>
        </row>
        <row r="366">
          <cell r="A366">
            <v>1465010130</v>
          </cell>
          <cell r="B366">
            <v>0</v>
          </cell>
          <cell r="C366">
            <v>1465010130</v>
          </cell>
          <cell r="D366">
            <v>0</v>
          </cell>
          <cell r="E366">
            <v>170520</v>
          </cell>
          <cell r="F366">
            <v>3165470</v>
          </cell>
          <cell r="G366">
            <v>159299</v>
          </cell>
          <cell r="H366">
            <v>-28698369</v>
          </cell>
        </row>
        <row r="367">
          <cell r="A367">
            <v>146501013001</v>
          </cell>
          <cell r="B367">
            <v>0</v>
          </cell>
          <cell r="C367">
            <v>146501013001</v>
          </cell>
          <cell r="D367">
            <v>0</v>
          </cell>
          <cell r="E367">
            <v>17052001</v>
          </cell>
          <cell r="F367">
            <v>3165470</v>
          </cell>
          <cell r="G367">
            <v>15929999</v>
          </cell>
          <cell r="H367">
            <v>-28698369</v>
          </cell>
        </row>
        <row r="368">
          <cell r="A368">
            <v>1465010131</v>
          </cell>
          <cell r="B368">
            <v>0</v>
          </cell>
          <cell r="C368">
            <v>1465010131</v>
          </cell>
          <cell r="D368">
            <v>0</v>
          </cell>
          <cell r="E368">
            <v>1705200101</v>
          </cell>
          <cell r="F368">
            <v>3165470</v>
          </cell>
          <cell r="G368">
            <v>1592999999</v>
          </cell>
          <cell r="H368">
            <v>-28698369</v>
          </cell>
        </row>
        <row r="369">
          <cell r="A369">
            <v>146501013101</v>
          </cell>
          <cell r="B369">
            <v>0</v>
          </cell>
          <cell r="C369">
            <v>146501013101</v>
          </cell>
          <cell r="D369">
            <v>0</v>
          </cell>
          <cell r="E369">
            <v>170520010101</v>
          </cell>
          <cell r="F369">
            <v>4052765</v>
          </cell>
          <cell r="G369">
            <v>159299999901</v>
          </cell>
          <cell r="H369">
            <v>-28698369</v>
          </cell>
        </row>
        <row r="370">
          <cell r="A370">
            <v>1465010132</v>
          </cell>
          <cell r="B370">
            <v>0</v>
          </cell>
          <cell r="C370">
            <v>1465010132</v>
          </cell>
          <cell r="D370">
            <v>0</v>
          </cell>
          <cell r="E370">
            <v>170520010102</v>
          </cell>
          <cell r="F370">
            <v>-887295</v>
          </cell>
          <cell r="G370">
            <v>17</v>
          </cell>
          <cell r="H370">
            <v>82343298.170000002</v>
          </cell>
        </row>
        <row r="371">
          <cell r="A371">
            <v>146501013201</v>
          </cell>
          <cell r="B371">
            <v>0</v>
          </cell>
          <cell r="C371">
            <v>146501013201</v>
          </cell>
          <cell r="D371">
            <v>0</v>
          </cell>
          <cell r="E371">
            <v>170535</v>
          </cell>
          <cell r="F371">
            <v>641025</v>
          </cell>
          <cell r="G371">
            <v>1705</v>
          </cell>
          <cell r="H371">
            <v>10153142</v>
          </cell>
        </row>
        <row r="372">
          <cell r="A372">
            <v>1465010133</v>
          </cell>
          <cell r="B372">
            <v>0</v>
          </cell>
          <cell r="C372">
            <v>1465010133</v>
          </cell>
          <cell r="D372">
            <v>0</v>
          </cell>
          <cell r="E372">
            <v>17053501</v>
          </cell>
          <cell r="F372">
            <v>641025</v>
          </cell>
          <cell r="G372">
            <v>170520</v>
          </cell>
          <cell r="H372">
            <v>2813752</v>
          </cell>
        </row>
        <row r="373">
          <cell r="A373">
            <v>146501013301</v>
          </cell>
          <cell r="B373">
            <v>0</v>
          </cell>
          <cell r="C373">
            <v>146501013301</v>
          </cell>
          <cell r="D373">
            <v>0</v>
          </cell>
          <cell r="E373">
            <v>1705350101</v>
          </cell>
          <cell r="F373">
            <v>641025</v>
          </cell>
          <cell r="G373">
            <v>17052001</v>
          </cell>
          <cell r="H373">
            <v>2813752</v>
          </cell>
        </row>
        <row r="374">
          <cell r="A374">
            <v>1465010134</v>
          </cell>
          <cell r="B374">
            <v>0</v>
          </cell>
          <cell r="C374">
            <v>1465010134</v>
          </cell>
          <cell r="D374">
            <v>0</v>
          </cell>
          <cell r="E374">
            <v>170535010101</v>
          </cell>
          <cell r="F374">
            <v>699300</v>
          </cell>
          <cell r="G374">
            <v>1705200101</v>
          </cell>
          <cell r="H374">
            <v>2813752</v>
          </cell>
        </row>
        <row r="375">
          <cell r="A375">
            <v>146501013401</v>
          </cell>
          <cell r="B375">
            <v>0</v>
          </cell>
          <cell r="C375">
            <v>146501013401</v>
          </cell>
          <cell r="D375">
            <v>0</v>
          </cell>
          <cell r="E375">
            <v>170535010102</v>
          </cell>
          <cell r="F375">
            <v>-58275</v>
          </cell>
          <cell r="G375">
            <v>170520010101</v>
          </cell>
          <cell r="H375">
            <v>4052765</v>
          </cell>
        </row>
        <row r="376">
          <cell r="A376">
            <v>1465010135</v>
          </cell>
          <cell r="B376">
            <v>0</v>
          </cell>
          <cell r="C376">
            <v>1465010135</v>
          </cell>
          <cell r="D376">
            <v>0</v>
          </cell>
          <cell r="E376">
            <v>170595</v>
          </cell>
          <cell r="F376">
            <v>7601220</v>
          </cell>
          <cell r="G376">
            <v>170520010102</v>
          </cell>
          <cell r="H376">
            <v>-1239013</v>
          </cell>
        </row>
        <row r="377">
          <cell r="A377">
            <v>146501013501</v>
          </cell>
          <cell r="B377">
            <v>0</v>
          </cell>
          <cell r="C377">
            <v>146501013501</v>
          </cell>
          <cell r="D377">
            <v>0</v>
          </cell>
          <cell r="E377">
            <v>17059501</v>
          </cell>
          <cell r="F377">
            <v>7601220</v>
          </cell>
          <cell r="G377">
            <v>170535</v>
          </cell>
          <cell r="H377">
            <v>582750</v>
          </cell>
        </row>
        <row r="378">
          <cell r="A378">
            <v>1465010136</v>
          </cell>
          <cell r="B378">
            <v>0</v>
          </cell>
          <cell r="C378">
            <v>1465010136</v>
          </cell>
          <cell r="D378">
            <v>0</v>
          </cell>
          <cell r="E378">
            <v>1705950102</v>
          </cell>
          <cell r="F378">
            <v>7601220</v>
          </cell>
          <cell r="G378">
            <v>17053501</v>
          </cell>
          <cell r="H378">
            <v>582750</v>
          </cell>
        </row>
        <row r="379">
          <cell r="A379">
            <v>146501013601</v>
          </cell>
          <cell r="B379">
            <v>0</v>
          </cell>
          <cell r="C379">
            <v>146501013601</v>
          </cell>
          <cell r="D379">
            <v>0</v>
          </cell>
          <cell r="E379">
            <v>170595010201</v>
          </cell>
          <cell r="F379">
            <v>10134960</v>
          </cell>
          <cell r="G379">
            <v>1705350101</v>
          </cell>
          <cell r="H379">
            <v>582750</v>
          </cell>
        </row>
        <row r="380">
          <cell r="A380">
            <v>1465010137</v>
          </cell>
          <cell r="B380">
            <v>0</v>
          </cell>
          <cell r="C380">
            <v>1465010137</v>
          </cell>
          <cell r="D380">
            <v>0</v>
          </cell>
          <cell r="E380">
            <v>170595010202</v>
          </cell>
          <cell r="F380">
            <v>-2533740</v>
          </cell>
          <cell r="G380">
            <v>170535010101</v>
          </cell>
          <cell r="H380">
            <v>699300</v>
          </cell>
        </row>
        <row r="381">
          <cell r="A381">
            <v>146501013701</v>
          </cell>
          <cell r="B381">
            <v>0</v>
          </cell>
          <cell r="C381">
            <v>146501013701</v>
          </cell>
          <cell r="D381">
            <v>0</v>
          </cell>
          <cell r="E381">
            <v>1710</v>
          </cell>
          <cell r="F381">
            <v>69385377.170000002</v>
          </cell>
          <cell r="G381">
            <v>170535010102</v>
          </cell>
          <cell r="H381">
            <v>-116550</v>
          </cell>
        </row>
        <row r="382">
          <cell r="A382">
            <v>1465010138</v>
          </cell>
          <cell r="B382">
            <v>0</v>
          </cell>
          <cell r="C382">
            <v>1465010138</v>
          </cell>
          <cell r="D382">
            <v>0</v>
          </cell>
          <cell r="E382">
            <v>171020</v>
          </cell>
          <cell r="F382">
            <v>811332</v>
          </cell>
          <cell r="G382">
            <v>170595</v>
          </cell>
          <cell r="H382">
            <v>6756640</v>
          </cell>
        </row>
        <row r="383">
          <cell r="A383">
            <v>146501013801</v>
          </cell>
          <cell r="B383">
            <v>0</v>
          </cell>
          <cell r="C383">
            <v>146501013801</v>
          </cell>
          <cell r="D383">
            <v>0</v>
          </cell>
          <cell r="E383">
            <v>17102001</v>
          </cell>
          <cell r="F383">
            <v>811332</v>
          </cell>
          <cell r="G383">
            <v>17059501</v>
          </cell>
          <cell r="H383">
            <v>6756640</v>
          </cell>
        </row>
        <row r="384">
          <cell r="A384">
            <v>1465010139</v>
          </cell>
          <cell r="B384">
            <v>0</v>
          </cell>
          <cell r="C384">
            <v>1465010139</v>
          </cell>
          <cell r="D384">
            <v>0</v>
          </cell>
          <cell r="E384">
            <v>1710200101</v>
          </cell>
          <cell r="F384">
            <v>811332</v>
          </cell>
          <cell r="G384">
            <v>1705950102</v>
          </cell>
          <cell r="H384">
            <v>6756640</v>
          </cell>
        </row>
        <row r="385">
          <cell r="A385">
            <v>146501013901</v>
          </cell>
          <cell r="B385">
            <v>0</v>
          </cell>
          <cell r="C385">
            <v>146501013901</v>
          </cell>
          <cell r="D385">
            <v>0</v>
          </cell>
          <cell r="E385">
            <v>171020010102</v>
          </cell>
          <cell r="F385">
            <v>973598</v>
          </cell>
          <cell r="G385">
            <v>170595010201</v>
          </cell>
          <cell r="H385">
            <v>10134960</v>
          </cell>
        </row>
        <row r="386">
          <cell r="A386">
            <v>1465010140</v>
          </cell>
          <cell r="B386">
            <v>0</v>
          </cell>
          <cell r="C386">
            <v>1465010140</v>
          </cell>
          <cell r="D386">
            <v>0</v>
          </cell>
          <cell r="E386">
            <v>171020010103</v>
          </cell>
          <cell r="F386">
            <v>-162266</v>
          </cell>
          <cell r="G386">
            <v>170595010202</v>
          </cell>
          <cell r="H386">
            <v>-3378320</v>
          </cell>
        </row>
        <row r="387">
          <cell r="A387">
            <v>146501014001</v>
          </cell>
          <cell r="B387">
            <v>0</v>
          </cell>
          <cell r="C387">
            <v>146501014001</v>
          </cell>
          <cell r="D387">
            <v>0</v>
          </cell>
          <cell r="E387">
            <v>171028</v>
          </cell>
          <cell r="F387">
            <v>0</v>
          </cell>
          <cell r="G387">
            <v>1710</v>
          </cell>
          <cell r="H387">
            <v>72190156.170000002</v>
          </cell>
        </row>
        <row r="388">
          <cell r="A388">
            <v>1465010141</v>
          </cell>
          <cell r="B388">
            <v>0</v>
          </cell>
          <cell r="C388">
            <v>1465010141</v>
          </cell>
          <cell r="D388">
            <v>0</v>
          </cell>
          <cell r="E388">
            <v>17102801</v>
          </cell>
          <cell r="F388">
            <v>0</v>
          </cell>
          <cell r="G388">
            <v>171020</v>
          </cell>
          <cell r="H388">
            <v>649066</v>
          </cell>
        </row>
        <row r="389">
          <cell r="A389">
            <v>146501014101</v>
          </cell>
          <cell r="B389">
            <v>0</v>
          </cell>
          <cell r="C389">
            <v>146501014101</v>
          </cell>
          <cell r="D389">
            <v>0</v>
          </cell>
          <cell r="E389">
            <v>1710280101</v>
          </cell>
          <cell r="F389">
            <v>0</v>
          </cell>
          <cell r="G389">
            <v>17102001</v>
          </cell>
          <cell r="H389">
            <v>649066</v>
          </cell>
        </row>
        <row r="390">
          <cell r="A390">
            <v>1465010142</v>
          </cell>
          <cell r="B390">
            <v>0</v>
          </cell>
          <cell r="C390">
            <v>1465010142</v>
          </cell>
          <cell r="D390">
            <v>0</v>
          </cell>
          <cell r="E390">
            <v>171028010101</v>
          </cell>
          <cell r="F390">
            <v>225000</v>
          </cell>
          <cell r="G390">
            <v>1710200101</v>
          </cell>
          <cell r="H390">
            <v>649066</v>
          </cell>
        </row>
        <row r="391">
          <cell r="A391">
            <v>146501014201</v>
          </cell>
          <cell r="B391">
            <v>0</v>
          </cell>
          <cell r="C391">
            <v>146501014201</v>
          </cell>
          <cell r="D391">
            <v>0</v>
          </cell>
          <cell r="E391">
            <v>171028010103</v>
          </cell>
          <cell r="F391">
            <v>-225000</v>
          </cell>
          <cell r="G391">
            <v>171020010102</v>
          </cell>
          <cell r="H391">
            <v>973598</v>
          </cell>
        </row>
        <row r="392">
          <cell r="A392">
            <v>1465010143</v>
          </cell>
          <cell r="B392">
            <v>457807</v>
          </cell>
          <cell r="C392">
            <v>1465010143</v>
          </cell>
          <cell r="D392">
            <v>0</v>
          </cell>
          <cell r="E392">
            <v>171060</v>
          </cell>
          <cell r="F392">
            <v>0</v>
          </cell>
          <cell r="G392">
            <v>171020010103</v>
          </cell>
          <cell r="H392">
            <v>-324532</v>
          </cell>
        </row>
        <row r="393">
          <cell r="A393">
            <v>146501014301</v>
          </cell>
          <cell r="B393">
            <v>457807</v>
          </cell>
          <cell r="C393">
            <v>146501014301</v>
          </cell>
          <cell r="D393">
            <v>0</v>
          </cell>
          <cell r="E393">
            <v>17106001</v>
          </cell>
          <cell r="F393">
            <v>0</v>
          </cell>
          <cell r="G393">
            <v>171028</v>
          </cell>
          <cell r="H393">
            <v>150000</v>
          </cell>
        </row>
        <row r="394">
          <cell r="A394">
            <v>146599</v>
          </cell>
          <cell r="B394">
            <v>51387</v>
          </cell>
          <cell r="C394">
            <v>146599</v>
          </cell>
          <cell r="D394">
            <v>343305</v>
          </cell>
          <cell r="E394">
            <v>1710600101</v>
          </cell>
          <cell r="F394">
            <v>0</v>
          </cell>
          <cell r="G394">
            <v>17102801</v>
          </cell>
          <cell r="H394">
            <v>150000</v>
          </cell>
        </row>
        <row r="395">
          <cell r="A395">
            <v>14659999</v>
          </cell>
          <cell r="B395">
            <v>51387</v>
          </cell>
          <cell r="C395">
            <v>14659999</v>
          </cell>
          <cell r="D395">
            <v>343305</v>
          </cell>
          <cell r="E395">
            <v>171060010101</v>
          </cell>
          <cell r="F395">
            <v>0</v>
          </cell>
          <cell r="G395">
            <v>1710280101</v>
          </cell>
          <cell r="H395">
            <v>150000</v>
          </cell>
        </row>
        <row r="396">
          <cell r="A396">
            <v>1465999999</v>
          </cell>
          <cell r="B396">
            <v>51387</v>
          </cell>
          <cell r="C396">
            <v>1465999999</v>
          </cell>
          <cell r="D396">
            <v>343305</v>
          </cell>
          <cell r="E396">
            <v>171060010103</v>
          </cell>
          <cell r="F396">
            <v>0</v>
          </cell>
          <cell r="G396">
            <v>171028010101</v>
          </cell>
          <cell r="H396">
            <v>450000</v>
          </cell>
        </row>
        <row r="397">
          <cell r="A397">
            <v>146599999901</v>
          </cell>
          <cell r="B397">
            <v>51387</v>
          </cell>
          <cell r="C397">
            <v>146599999901</v>
          </cell>
          <cell r="D397">
            <v>343305</v>
          </cell>
          <cell r="E397">
            <v>171060010104</v>
          </cell>
          <cell r="F397">
            <v>492318</v>
          </cell>
          <cell r="G397">
            <v>171028010103</v>
          </cell>
          <cell r="H397">
            <v>-300000</v>
          </cell>
        </row>
        <row r="398">
          <cell r="A398">
            <v>15</v>
          </cell>
          <cell r="B398">
            <v>233950940.99000001</v>
          </cell>
          <cell r="C398">
            <v>15</v>
          </cell>
          <cell r="D398">
            <v>234112715.99000001</v>
          </cell>
          <cell r="E398">
            <v>171060010105</v>
          </cell>
          <cell r="F398">
            <v>-492318</v>
          </cell>
          <cell r="G398">
            <v>171060</v>
          </cell>
          <cell r="H398">
            <v>0</v>
          </cell>
        </row>
        <row r="399">
          <cell r="A399">
            <v>1520</v>
          </cell>
          <cell r="B399">
            <v>117972235.73999999</v>
          </cell>
          <cell r="C399">
            <v>1520</v>
          </cell>
          <cell r="D399">
            <v>119949593.73999999</v>
          </cell>
          <cell r="E399">
            <v>171076</v>
          </cell>
          <cell r="F399">
            <v>37985850</v>
          </cell>
          <cell r="G399">
            <v>17106001</v>
          </cell>
          <cell r="H399">
            <v>0</v>
          </cell>
        </row>
        <row r="400">
          <cell r="A400">
            <v>152005</v>
          </cell>
          <cell r="B400">
            <v>86797915</v>
          </cell>
          <cell r="C400">
            <v>152005</v>
          </cell>
          <cell r="D400">
            <v>87371403</v>
          </cell>
          <cell r="E400">
            <v>17107601</v>
          </cell>
          <cell r="F400">
            <v>37985850</v>
          </cell>
          <cell r="G400">
            <v>1710600101</v>
          </cell>
          <cell r="H400">
            <v>0</v>
          </cell>
        </row>
        <row r="401">
          <cell r="A401">
            <v>15200501</v>
          </cell>
          <cell r="B401">
            <v>86797915</v>
          </cell>
          <cell r="C401">
            <v>15200501</v>
          </cell>
          <cell r="D401">
            <v>87371403</v>
          </cell>
          <cell r="E401">
            <v>1710760101</v>
          </cell>
          <cell r="F401">
            <v>2604350</v>
          </cell>
          <cell r="G401">
            <v>171060010101</v>
          </cell>
          <cell r="H401">
            <v>0</v>
          </cell>
        </row>
        <row r="402">
          <cell r="A402">
            <v>1520050101</v>
          </cell>
          <cell r="B402">
            <v>86797915</v>
          </cell>
          <cell r="C402">
            <v>1520050101</v>
          </cell>
          <cell r="D402">
            <v>87371403</v>
          </cell>
          <cell r="E402">
            <v>171076010101</v>
          </cell>
          <cell r="F402">
            <v>2604350</v>
          </cell>
          <cell r="G402">
            <v>171060010103</v>
          </cell>
          <cell r="H402">
            <v>0</v>
          </cell>
        </row>
        <row r="403">
          <cell r="A403">
            <v>152005010101</v>
          </cell>
          <cell r="B403">
            <v>86797915</v>
          </cell>
          <cell r="C403">
            <v>152005010101</v>
          </cell>
          <cell r="D403">
            <v>87371403</v>
          </cell>
          <cell r="E403">
            <v>1710760105</v>
          </cell>
          <cell r="F403">
            <v>35381500</v>
          </cell>
          <cell r="G403">
            <v>171060010104</v>
          </cell>
          <cell r="H403">
            <v>492318</v>
          </cell>
        </row>
        <row r="404">
          <cell r="A404">
            <v>152010</v>
          </cell>
          <cell r="B404">
            <v>3009870</v>
          </cell>
          <cell r="C404">
            <v>152010</v>
          </cell>
          <cell r="D404">
            <v>3009870</v>
          </cell>
          <cell r="E404">
            <v>171076010501</v>
          </cell>
          <cell r="F404">
            <v>35381500</v>
          </cell>
          <cell r="G404">
            <v>171060010105</v>
          </cell>
          <cell r="H404">
            <v>-492318</v>
          </cell>
        </row>
        <row r="405">
          <cell r="A405">
            <v>15201001</v>
          </cell>
          <cell r="B405">
            <v>3009870</v>
          </cell>
          <cell r="C405">
            <v>15201001</v>
          </cell>
          <cell r="D405">
            <v>3009870</v>
          </cell>
          <cell r="E405">
            <v>171095</v>
          </cell>
          <cell r="F405">
            <v>28906393</v>
          </cell>
          <cell r="G405">
            <v>171076</v>
          </cell>
          <cell r="H405">
            <v>37985850</v>
          </cell>
        </row>
        <row r="406">
          <cell r="A406">
            <v>1520100101</v>
          </cell>
          <cell r="B406">
            <v>3009870</v>
          </cell>
          <cell r="C406">
            <v>1520100101</v>
          </cell>
          <cell r="D406">
            <v>3009870</v>
          </cell>
          <cell r="E406">
            <v>17109501</v>
          </cell>
          <cell r="F406">
            <v>28906393</v>
          </cell>
          <cell r="G406">
            <v>17107601</v>
          </cell>
          <cell r="H406">
            <v>37985850</v>
          </cell>
        </row>
        <row r="407">
          <cell r="A407">
            <v>152010010101</v>
          </cell>
          <cell r="B407">
            <v>3009870</v>
          </cell>
          <cell r="C407">
            <v>152010010101</v>
          </cell>
          <cell r="D407">
            <v>3009870</v>
          </cell>
          <cell r="E407">
            <v>1710950101</v>
          </cell>
          <cell r="F407">
            <v>28906393</v>
          </cell>
          <cell r="G407">
            <v>1710760101</v>
          </cell>
          <cell r="H407">
            <v>2604350</v>
          </cell>
        </row>
        <row r="408">
          <cell r="A408">
            <v>152099</v>
          </cell>
          <cell r="B408">
            <v>28164450.739999998</v>
          </cell>
          <cell r="C408">
            <v>152099</v>
          </cell>
          <cell r="D408">
            <v>29568320.739999998</v>
          </cell>
          <cell r="E408">
            <v>171095010102</v>
          </cell>
          <cell r="F408">
            <v>11735000</v>
          </cell>
          <cell r="G408">
            <v>171076010101</v>
          </cell>
          <cell r="H408">
            <v>2604350</v>
          </cell>
        </row>
        <row r="409">
          <cell r="A409">
            <v>15209999</v>
          </cell>
          <cell r="B409">
            <v>28164450.739999998</v>
          </cell>
          <cell r="C409">
            <v>15209999</v>
          </cell>
          <cell r="D409">
            <v>29568320.739999998</v>
          </cell>
          <cell r="E409">
            <v>171095010103</v>
          </cell>
          <cell r="F409">
            <v>-2034173</v>
          </cell>
          <cell r="G409">
            <v>1710760105</v>
          </cell>
          <cell r="H409">
            <v>35381500</v>
          </cell>
        </row>
        <row r="410">
          <cell r="A410">
            <v>1520999999</v>
          </cell>
          <cell r="B410">
            <v>28164450.739999998</v>
          </cell>
          <cell r="C410">
            <v>1520999999</v>
          </cell>
          <cell r="D410">
            <v>29568320.739999998</v>
          </cell>
          <cell r="E410">
            <v>171095010104</v>
          </cell>
          <cell r="F410">
            <v>0</v>
          </cell>
          <cell r="G410">
            <v>171076010501</v>
          </cell>
          <cell r="H410">
            <v>35381500</v>
          </cell>
        </row>
        <row r="411">
          <cell r="A411">
            <v>152099999901</v>
          </cell>
          <cell r="B411">
            <v>28164450.739999998</v>
          </cell>
          <cell r="C411">
            <v>152099999901</v>
          </cell>
          <cell r="D411">
            <v>29568320.739999998</v>
          </cell>
          <cell r="E411">
            <v>171095010105</v>
          </cell>
          <cell r="F411">
            <v>0</v>
          </cell>
          <cell r="G411">
            <v>171095</v>
          </cell>
          <cell r="H411">
            <v>31755818</v>
          </cell>
        </row>
        <row r="412">
          <cell r="A412">
            <v>1524</v>
          </cell>
          <cell r="B412">
            <v>249991441.91999999</v>
          </cell>
          <cell r="C412">
            <v>1524</v>
          </cell>
          <cell r="D412">
            <v>252966339.91999999</v>
          </cell>
          <cell r="E412">
            <v>171095010106</v>
          </cell>
          <cell r="F412">
            <v>0</v>
          </cell>
          <cell r="G412">
            <v>17109501</v>
          </cell>
          <cell r="H412">
            <v>31755818</v>
          </cell>
        </row>
        <row r="413">
          <cell r="A413">
            <v>152405</v>
          </cell>
          <cell r="B413">
            <v>188965714</v>
          </cell>
          <cell r="C413">
            <v>152405</v>
          </cell>
          <cell r="D413">
            <v>188965714</v>
          </cell>
          <cell r="E413">
            <v>171095010107</v>
          </cell>
          <cell r="F413">
            <v>0</v>
          </cell>
          <cell r="G413">
            <v>1710950101</v>
          </cell>
          <cell r="H413">
            <v>31755818</v>
          </cell>
        </row>
        <row r="414">
          <cell r="A414">
            <v>15240501</v>
          </cell>
          <cell r="B414">
            <v>188965714</v>
          </cell>
          <cell r="C414">
            <v>15240501</v>
          </cell>
          <cell r="D414">
            <v>188965714</v>
          </cell>
          <cell r="E414">
            <v>171095010108</v>
          </cell>
          <cell r="F414">
            <v>0</v>
          </cell>
          <cell r="G414">
            <v>171095010102</v>
          </cell>
          <cell r="H414">
            <v>22391020</v>
          </cell>
        </row>
        <row r="415">
          <cell r="A415">
            <v>1524050101</v>
          </cell>
          <cell r="B415">
            <v>188965714</v>
          </cell>
          <cell r="C415">
            <v>1524050101</v>
          </cell>
          <cell r="D415">
            <v>188965714</v>
          </cell>
          <cell r="E415">
            <v>171095010109</v>
          </cell>
          <cell r="F415">
            <v>0</v>
          </cell>
          <cell r="G415">
            <v>171095010103</v>
          </cell>
          <cell r="H415">
            <v>-6963932</v>
          </cell>
        </row>
        <row r="416">
          <cell r="A416">
            <v>152405010101</v>
          </cell>
          <cell r="B416">
            <v>188965714</v>
          </cell>
          <cell r="C416">
            <v>152405010101</v>
          </cell>
          <cell r="D416">
            <v>188965714</v>
          </cell>
          <cell r="E416">
            <v>171095010110</v>
          </cell>
          <cell r="F416">
            <v>30090990</v>
          </cell>
          <cell r="G416">
            <v>171095010104</v>
          </cell>
          <cell r="H416">
            <v>0</v>
          </cell>
        </row>
        <row r="417">
          <cell r="A417">
            <v>152495</v>
          </cell>
          <cell r="B417">
            <v>625880</v>
          </cell>
          <cell r="C417">
            <v>152495</v>
          </cell>
          <cell r="D417">
            <v>625880</v>
          </cell>
          <cell r="E417">
            <v>171095010111</v>
          </cell>
          <cell r="F417">
            <v>-10885424</v>
          </cell>
          <cell r="G417">
            <v>171095010105</v>
          </cell>
          <cell r="H417">
            <v>0</v>
          </cell>
        </row>
        <row r="418">
          <cell r="A418">
            <v>15249501</v>
          </cell>
          <cell r="B418">
            <v>625880</v>
          </cell>
          <cell r="C418">
            <v>15249501</v>
          </cell>
          <cell r="D418">
            <v>625880</v>
          </cell>
          <cell r="E418">
            <v>171099</v>
          </cell>
          <cell r="F418">
            <v>1681802.17</v>
          </cell>
          <cell r="G418">
            <v>171095010106</v>
          </cell>
          <cell r="H418">
            <v>0</v>
          </cell>
        </row>
        <row r="419">
          <cell r="A419">
            <v>1524950101</v>
          </cell>
          <cell r="B419">
            <v>625880</v>
          </cell>
          <cell r="C419">
            <v>1524950101</v>
          </cell>
          <cell r="D419">
            <v>625880</v>
          </cell>
          <cell r="E419">
            <v>17109999</v>
          </cell>
          <cell r="F419">
            <v>1681802.17</v>
          </cell>
          <cell r="G419">
            <v>171095010107</v>
          </cell>
          <cell r="H419">
            <v>0</v>
          </cell>
        </row>
        <row r="420">
          <cell r="A420">
            <v>152495010101</v>
          </cell>
          <cell r="B420">
            <v>625880</v>
          </cell>
          <cell r="C420">
            <v>152495010101</v>
          </cell>
          <cell r="D420">
            <v>625880</v>
          </cell>
          <cell r="E420">
            <v>1710999999</v>
          </cell>
          <cell r="F420">
            <v>1681802.17</v>
          </cell>
          <cell r="G420">
            <v>171095010108</v>
          </cell>
          <cell r="H420">
            <v>0</v>
          </cell>
        </row>
        <row r="421">
          <cell r="A421">
            <v>152499</v>
          </cell>
          <cell r="B421">
            <v>60399847.920000002</v>
          </cell>
          <cell r="C421">
            <v>152499</v>
          </cell>
          <cell r="D421">
            <v>63374745.920000002</v>
          </cell>
          <cell r="E421">
            <v>171099999901</v>
          </cell>
          <cell r="F421">
            <v>1681802.17</v>
          </cell>
          <cell r="G421">
            <v>171095010109</v>
          </cell>
          <cell r="H421">
            <v>0</v>
          </cell>
        </row>
        <row r="422">
          <cell r="A422">
            <v>15249999</v>
          </cell>
          <cell r="B422">
            <v>60399847.920000002</v>
          </cell>
          <cell r="C422">
            <v>15249999</v>
          </cell>
          <cell r="D422">
            <v>63374745.920000002</v>
          </cell>
          <cell r="E422">
            <v>2</v>
          </cell>
          <cell r="F422">
            <v>1891447580.3499999</v>
          </cell>
          <cell r="G422">
            <v>171095010110</v>
          </cell>
          <cell r="H422">
            <v>30090990</v>
          </cell>
        </row>
        <row r="423">
          <cell r="A423">
            <v>1524999999</v>
          </cell>
          <cell r="B423">
            <v>60399847.920000002</v>
          </cell>
          <cell r="C423">
            <v>1524999999</v>
          </cell>
          <cell r="D423">
            <v>63374745.920000002</v>
          </cell>
          <cell r="E423">
            <v>21</v>
          </cell>
          <cell r="F423">
            <v>350930090.05000001</v>
          </cell>
          <cell r="G423">
            <v>171095010111</v>
          </cell>
          <cell r="H423">
            <v>-13762260</v>
          </cell>
        </row>
        <row r="424">
          <cell r="A424">
            <v>152499999901</v>
          </cell>
          <cell r="B424">
            <v>60399847.920000002</v>
          </cell>
          <cell r="C424">
            <v>152499999901</v>
          </cell>
          <cell r="D424">
            <v>63374745.920000002</v>
          </cell>
          <cell r="E424">
            <v>2105</v>
          </cell>
          <cell r="F424">
            <v>350930090.05000001</v>
          </cell>
          <cell r="G424">
            <v>171099</v>
          </cell>
          <cell r="H424">
            <v>1649422.17</v>
          </cell>
        </row>
        <row r="425">
          <cell r="A425">
            <v>1528</v>
          </cell>
          <cell r="B425">
            <v>5507030.3300000001</v>
          </cell>
          <cell r="C425">
            <v>1528</v>
          </cell>
          <cell r="D425">
            <v>5572564.3300000001</v>
          </cell>
          <cell r="E425">
            <v>210505</v>
          </cell>
          <cell r="F425">
            <v>0</v>
          </cell>
          <cell r="G425">
            <v>17109999</v>
          </cell>
          <cell r="H425">
            <v>1649422.17</v>
          </cell>
        </row>
        <row r="426">
          <cell r="A426">
            <v>152805</v>
          </cell>
          <cell r="B426">
            <v>4881364</v>
          </cell>
          <cell r="C426">
            <v>152805</v>
          </cell>
          <cell r="D426">
            <v>4881364</v>
          </cell>
          <cell r="E426">
            <v>21050501</v>
          </cell>
          <cell r="F426">
            <v>0</v>
          </cell>
          <cell r="G426">
            <v>1710999999</v>
          </cell>
          <cell r="H426">
            <v>1649422.17</v>
          </cell>
        </row>
        <row r="427">
          <cell r="A427">
            <v>15280501</v>
          </cell>
          <cell r="B427">
            <v>4881364</v>
          </cell>
          <cell r="C427">
            <v>15280501</v>
          </cell>
          <cell r="D427">
            <v>4881364</v>
          </cell>
          <cell r="E427">
            <v>2105050101</v>
          </cell>
          <cell r="F427">
            <v>0</v>
          </cell>
          <cell r="G427">
            <v>171099999901</v>
          </cell>
          <cell r="H427">
            <v>1649422.17</v>
          </cell>
        </row>
        <row r="428">
          <cell r="A428">
            <v>1528050101</v>
          </cell>
          <cell r="B428">
            <v>4881364</v>
          </cell>
          <cell r="C428">
            <v>1528050101</v>
          </cell>
          <cell r="D428">
            <v>4881364</v>
          </cell>
          <cell r="E428">
            <v>210505010101</v>
          </cell>
          <cell r="F428">
            <v>0</v>
          </cell>
          <cell r="G428">
            <v>2</v>
          </cell>
          <cell r="H428">
            <v>1427032030.02</v>
          </cell>
        </row>
        <row r="429">
          <cell r="A429">
            <v>152805010101</v>
          </cell>
          <cell r="B429">
            <v>4881364</v>
          </cell>
          <cell r="C429">
            <v>152805010101</v>
          </cell>
          <cell r="D429">
            <v>4881364</v>
          </cell>
          <cell r="E429">
            <v>210510</v>
          </cell>
          <cell r="F429">
            <v>350930090.05000001</v>
          </cell>
          <cell r="G429">
            <v>21</v>
          </cell>
          <cell r="H429">
            <v>284557863.75999999</v>
          </cell>
        </row>
        <row r="430">
          <cell r="A430">
            <v>152899</v>
          </cell>
          <cell r="B430">
            <v>625666.32999999996</v>
          </cell>
          <cell r="C430">
            <v>152899</v>
          </cell>
          <cell r="D430">
            <v>691200.33</v>
          </cell>
          <cell r="E430">
            <v>21051001</v>
          </cell>
          <cell r="F430">
            <v>350930090.05000001</v>
          </cell>
          <cell r="G430">
            <v>2105</v>
          </cell>
          <cell r="H430">
            <v>284557863.75999999</v>
          </cell>
        </row>
        <row r="431">
          <cell r="A431">
            <v>15289999</v>
          </cell>
          <cell r="B431">
            <v>625666.32999999996</v>
          </cell>
          <cell r="C431">
            <v>15289999</v>
          </cell>
          <cell r="D431">
            <v>691200.33</v>
          </cell>
          <cell r="E431">
            <v>2105100101</v>
          </cell>
          <cell r="F431">
            <v>350930090.05000001</v>
          </cell>
          <cell r="G431">
            <v>210505</v>
          </cell>
          <cell r="H431">
            <v>907393.71</v>
          </cell>
        </row>
        <row r="432">
          <cell r="A432">
            <v>1528999999</v>
          </cell>
          <cell r="B432">
            <v>625666.32999999996</v>
          </cell>
          <cell r="C432">
            <v>1528999999</v>
          </cell>
          <cell r="D432">
            <v>691200.33</v>
          </cell>
          <cell r="E432">
            <v>210510010102</v>
          </cell>
          <cell r="F432">
            <v>350930090.05000001</v>
          </cell>
          <cell r="G432">
            <v>21050501</v>
          </cell>
          <cell r="H432">
            <v>907393.71</v>
          </cell>
        </row>
        <row r="433">
          <cell r="A433">
            <v>152899999901</v>
          </cell>
          <cell r="B433">
            <v>625666.32999999996</v>
          </cell>
          <cell r="C433">
            <v>152899999901</v>
          </cell>
          <cell r="D433">
            <v>691200.33</v>
          </cell>
          <cell r="E433">
            <v>22</v>
          </cell>
          <cell r="F433">
            <v>1774793013.8599999</v>
          </cell>
          <cell r="G433">
            <v>2105050101</v>
          </cell>
          <cell r="H433">
            <v>907393.71</v>
          </cell>
        </row>
        <row r="434">
          <cell r="A434">
            <v>1592</v>
          </cell>
          <cell r="B434">
            <v>-139519767</v>
          </cell>
          <cell r="C434">
            <v>1592</v>
          </cell>
          <cell r="D434">
            <v>-144375782</v>
          </cell>
          <cell r="E434">
            <v>2205</v>
          </cell>
          <cell r="F434">
            <v>812578409.70000005</v>
          </cell>
          <cell r="G434">
            <v>210505010101</v>
          </cell>
          <cell r="H434">
            <v>907393.71</v>
          </cell>
        </row>
        <row r="435">
          <cell r="A435">
            <v>159210</v>
          </cell>
          <cell r="B435">
            <v>-34608919</v>
          </cell>
          <cell r="C435">
            <v>159210</v>
          </cell>
          <cell r="D435">
            <v>-35603720</v>
          </cell>
          <cell r="E435">
            <v>220501</v>
          </cell>
          <cell r="F435">
            <v>812578409.70000005</v>
          </cell>
          <cell r="G435">
            <v>210510</v>
          </cell>
          <cell r="H435">
            <v>283650470.05000001</v>
          </cell>
        </row>
        <row r="436">
          <cell r="A436">
            <v>15921001</v>
          </cell>
          <cell r="B436">
            <v>-34608919</v>
          </cell>
          <cell r="C436">
            <v>15921001</v>
          </cell>
          <cell r="D436">
            <v>-35603720</v>
          </cell>
          <cell r="E436">
            <v>22050101</v>
          </cell>
          <cell r="F436">
            <v>812578409.70000005</v>
          </cell>
          <cell r="G436">
            <v>21051001</v>
          </cell>
          <cell r="H436">
            <v>283650470.05000001</v>
          </cell>
        </row>
        <row r="437">
          <cell r="A437">
            <v>1592100101</v>
          </cell>
          <cell r="B437">
            <v>-34608919</v>
          </cell>
          <cell r="C437">
            <v>1592100101</v>
          </cell>
          <cell r="D437">
            <v>-35603720</v>
          </cell>
          <cell r="E437">
            <v>2205010101</v>
          </cell>
          <cell r="F437">
            <v>812578409.70000005</v>
          </cell>
          <cell r="G437">
            <v>2105100101</v>
          </cell>
          <cell r="H437">
            <v>283650470.05000001</v>
          </cell>
        </row>
        <row r="438">
          <cell r="A438">
            <v>159210010101</v>
          </cell>
          <cell r="B438">
            <v>-34608919</v>
          </cell>
          <cell r="C438">
            <v>159210010101</v>
          </cell>
          <cell r="D438">
            <v>-35603720</v>
          </cell>
          <cell r="E438">
            <v>220501010101</v>
          </cell>
          <cell r="F438">
            <v>812578409.70000005</v>
          </cell>
          <cell r="G438">
            <v>210510010102</v>
          </cell>
          <cell r="H438">
            <v>283650470.05000001</v>
          </cell>
        </row>
        <row r="439">
          <cell r="A439">
            <v>159215</v>
          </cell>
          <cell r="B439">
            <v>-78984429</v>
          </cell>
          <cell r="C439">
            <v>159215</v>
          </cell>
          <cell r="D439">
            <v>-81092482</v>
          </cell>
          <cell r="E439">
            <v>2210</v>
          </cell>
          <cell r="F439">
            <v>962214604.15999997</v>
          </cell>
          <cell r="G439">
            <v>22</v>
          </cell>
          <cell r="H439">
            <v>1369329750.7</v>
          </cell>
        </row>
        <row r="440">
          <cell r="A440">
            <v>15921501</v>
          </cell>
          <cell r="B440">
            <v>-78984429</v>
          </cell>
          <cell r="C440">
            <v>15921501</v>
          </cell>
          <cell r="D440">
            <v>-81092482</v>
          </cell>
          <cell r="E440">
            <v>221001</v>
          </cell>
          <cell r="F440">
            <v>962214604.15999997</v>
          </cell>
          <cell r="G440">
            <v>2205</v>
          </cell>
          <cell r="H440">
            <v>842766299.70000005</v>
          </cell>
        </row>
        <row r="441">
          <cell r="A441">
            <v>1592150101</v>
          </cell>
          <cell r="B441">
            <v>-78984429</v>
          </cell>
          <cell r="C441">
            <v>1592150101</v>
          </cell>
          <cell r="D441">
            <v>-81092482</v>
          </cell>
          <cell r="E441">
            <v>22100101</v>
          </cell>
          <cell r="F441">
            <v>962214604.15999997</v>
          </cell>
          <cell r="G441">
            <v>220501</v>
          </cell>
          <cell r="H441">
            <v>842766299.70000005</v>
          </cell>
        </row>
        <row r="442">
          <cell r="A442">
            <v>159215010101</v>
          </cell>
          <cell r="B442">
            <v>-78984429</v>
          </cell>
          <cell r="C442">
            <v>159215010101</v>
          </cell>
          <cell r="D442">
            <v>-81092482</v>
          </cell>
          <cell r="E442">
            <v>2210010101</v>
          </cell>
          <cell r="F442">
            <v>962214604.15999997</v>
          </cell>
          <cell r="G442">
            <v>22050101</v>
          </cell>
          <cell r="H442">
            <v>842766299.70000005</v>
          </cell>
        </row>
        <row r="443">
          <cell r="A443">
            <v>159220</v>
          </cell>
          <cell r="B443">
            <v>-1982712</v>
          </cell>
          <cell r="C443">
            <v>159220</v>
          </cell>
          <cell r="D443">
            <v>-2075588</v>
          </cell>
          <cell r="E443">
            <v>221001010101</v>
          </cell>
          <cell r="F443">
            <v>962214604.15999997</v>
          </cell>
          <cell r="G443">
            <v>2205010101</v>
          </cell>
          <cell r="H443">
            <v>842766299.70000005</v>
          </cell>
        </row>
        <row r="444">
          <cell r="A444">
            <v>15922001</v>
          </cell>
          <cell r="B444">
            <v>-1982712</v>
          </cell>
          <cell r="C444">
            <v>15922001</v>
          </cell>
          <cell r="D444">
            <v>-2075588</v>
          </cell>
          <cell r="E444">
            <v>23</v>
          </cell>
          <cell r="F444">
            <v>157552145</v>
          </cell>
          <cell r="G444">
            <v>220501010101</v>
          </cell>
          <cell r="H444">
            <v>842766299.70000005</v>
          </cell>
        </row>
        <row r="445">
          <cell r="A445">
            <v>1592200101</v>
          </cell>
          <cell r="B445">
            <v>-1982712</v>
          </cell>
          <cell r="C445">
            <v>1592200101</v>
          </cell>
          <cell r="D445">
            <v>-2075588</v>
          </cell>
          <cell r="E445">
            <v>2315</v>
          </cell>
          <cell r="F445">
            <v>66448268</v>
          </cell>
          <cell r="G445">
            <v>2210</v>
          </cell>
          <cell r="H445">
            <v>526563451</v>
          </cell>
        </row>
        <row r="446">
          <cell r="A446">
            <v>159220010101</v>
          </cell>
          <cell r="B446">
            <v>-1982712</v>
          </cell>
          <cell r="C446">
            <v>159220010101</v>
          </cell>
          <cell r="D446">
            <v>-2075588</v>
          </cell>
          <cell r="E446">
            <v>231505</v>
          </cell>
          <cell r="F446">
            <v>66448268</v>
          </cell>
          <cell r="G446">
            <v>221001</v>
          </cell>
          <cell r="H446">
            <v>526563451</v>
          </cell>
        </row>
        <row r="447">
          <cell r="A447">
            <v>159299</v>
          </cell>
          <cell r="B447">
            <v>-23943707</v>
          </cell>
          <cell r="C447">
            <v>159299</v>
          </cell>
          <cell r="D447">
            <v>-25603992</v>
          </cell>
          <cell r="E447">
            <v>23150501</v>
          </cell>
          <cell r="F447">
            <v>15898441</v>
          </cell>
          <cell r="G447">
            <v>22100101</v>
          </cell>
          <cell r="H447">
            <v>526563451</v>
          </cell>
        </row>
        <row r="448">
          <cell r="A448">
            <v>15929999</v>
          </cell>
          <cell r="B448">
            <v>-23943707</v>
          </cell>
          <cell r="C448">
            <v>15929999</v>
          </cell>
          <cell r="D448">
            <v>-25603992</v>
          </cell>
          <cell r="E448">
            <v>2315050101</v>
          </cell>
          <cell r="F448">
            <v>15898441</v>
          </cell>
          <cell r="G448">
            <v>2210010101</v>
          </cell>
          <cell r="H448">
            <v>526563451</v>
          </cell>
        </row>
        <row r="449">
          <cell r="A449">
            <v>1592999999</v>
          </cell>
          <cell r="B449">
            <v>-23943707</v>
          </cell>
          <cell r="C449">
            <v>1592999999</v>
          </cell>
          <cell r="D449">
            <v>-25603992</v>
          </cell>
          <cell r="E449">
            <v>231505010114</v>
          </cell>
          <cell r="F449">
            <v>15898441</v>
          </cell>
          <cell r="G449">
            <v>221001010101</v>
          </cell>
          <cell r="H449">
            <v>526563451</v>
          </cell>
        </row>
        <row r="450">
          <cell r="A450">
            <v>159299999901</v>
          </cell>
          <cell r="B450">
            <v>-23943707</v>
          </cell>
          <cell r="C450">
            <v>159299999901</v>
          </cell>
          <cell r="D450">
            <v>-25603992</v>
          </cell>
          <cell r="E450">
            <v>23150503</v>
          </cell>
          <cell r="F450">
            <v>50549827</v>
          </cell>
          <cell r="G450">
            <v>23</v>
          </cell>
          <cell r="H450">
            <v>158472708</v>
          </cell>
        </row>
        <row r="451">
          <cell r="A451">
            <v>17</v>
          </cell>
          <cell r="B451">
            <v>76538575.170000002</v>
          </cell>
          <cell r="C451">
            <v>17</v>
          </cell>
          <cell r="D451">
            <v>72387012.170000002</v>
          </cell>
          <cell r="E451">
            <v>2315050301</v>
          </cell>
          <cell r="F451">
            <v>50549827</v>
          </cell>
          <cell r="G451">
            <v>2315</v>
          </cell>
          <cell r="H451">
            <v>71503924</v>
          </cell>
        </row>
        <row r="452">
          <cell r="A452">
            <v>1705</v>
          </cell>
          <cell r="B452">
            <v>9290380</v>
          </cell>
          <cell r="C452">
            <v>1705</v>
          </cell>
          <cell r="D452">
            <v>8445800</v>
          </cell>
          <cell r="E452">
            <v>231505030104</v>
          </cell>
          <cell r="F452">
            <v>232000</v>
          </cell>
          <cell r="G452">
            <v>231505</v>
          </cell>
          <cell r="H452">
            <v>71503924</v>
          </cell>
        </row>
        <row r="453">
          <cell r="A453">
            <v>170505</v>
          </cell>
          <cell r="B453">
            <v>0</v>
          </cell>
          <cell r="C453">
            <v>170505</v>
          </cell>
          <cell r="D453">
            <v>0</v>
          </cell>
          <cell r="E453">
            <v>231505030105</v>
          </cell>
          <cell r="F453">
            <v>16940045</v>
          </cell>
          <cell r="G453">
            <v>23150501</v>
          </cell>
          <cell r="H453">
            <v>15898441</v>
          </cell>
        </row>
        <row r="454">
          <cell r="A454">
            <v>17050501</v>
          </cell>
          <cell r="B454">
            <v>0</v>
          </cell>
          <cell r="C454">
            <v>17050501</v>
          </cell>
          <cell r="D454">
            <v>0</v>
          </cell>
          <cell r="E454">
            <v>231505030111</v>
          </cell>
          <cell r="F454">
            <v>0</v>
          </cell>
          <cell r="G454">
            <v>2315050101</v>
          </cell>
          <cell r="H454">
            <v>15898441</v>
          </cell>
        </row>
        <row r="455">
          <cell r="A455">
            <v>1705050101</v>
          </cell>
          <cell r="B455">
            <v>0</v>
          </cell>
          <cell r="C455">
            <v>1705050101</v>
          </cell>
          <cell r="D455">
            <v>0</v>
          </cell>
          <cell r="E455">
            <v>231505030112</v>
          </cell>
          <cell r="F455">
            <v>0</v>
          </cell>
          <cell r="G455">
            <v>231505010114</v>
          </cell>
          <cell r="H455">
            <v>15898441</v>
          </cell>
        </row>
        <row r="456">
          <cell r="A456">
            <v>170505010101</v>
          </cell>
          <cell r="B456">
            <v>0</v>
          </cell>
          <cell r="C456">
            <v>170505010101</v>
          </cell>
          <cell r="D456">
            <v>0</v>
          </cell>
          <cell r="E456">
            <v>231505030115</v>
          </cell>
          <cell r="F456">
            <v>25280980</v>
          </cell>
          <cell r="G456">
            <v>23150503</v>
          </cell>
          <cell r="H456">
            <v>55605483</v>
          </cell>
        </row>
        <row r="457">
          <cell r="A457">
            <v>170520</v>
          </cell>
          <cell r="B457">
            <v>0</v>
          </cell>
          <cell r="C457">
            <v>170520</v>
          </cell>
          <cell r="D457">
            <v>0</v>
          </cell>
          <cell r="E457">
            <v>231505030116</v>
          </cell>
          <cell r="F457">
            <v>0</v>
          </cell>
          <cell r="G457">
            <v>2315050301</v>
          </cell>
          <cell r="H457">
            <v>55605483</v>
          </cell>
        </row>
        <row r="458">
          <cell r="A458">
            <v>17052001</v>
          </cell>
          <cell r="B458">
            <v>0</v>
          </cell>
          <cell r="C458">
            <v>17052001</v>
          </cell>
          <cell r="D458">
            <v>0</v>
          </cell>
          <cell r="E458">
            <v>231505030119</v>
          </cell>
          <cell r="F458">
            <v>6867000</v>
          </cell>
          <cell r="G458">
            <v>231505030104</v>
          </cell>
          <cell r="H458">
            <v>232000</v>
          </cell>
        </row>
        <row r="459">
          <cell r="A459">
            <v>1705200101</v>
          </cell>
          <cell r="B459">
            <v>0</v>
          </cell>
          <cell r="C459">
            <v>1705200101</v>
          </cell>
          <cell r="D459">
            <v>0</v>
          </cell>
          <cell r="E459">
            <v>231505030120</v>
          </cell>
          <cell r="F459">
            <v>1229802</v>
          </cell>
          <cell r="G459">
            <v>231505030105</v>
          </cell>
          <cell r="H459">
            <v>21498546</v>
          </cell>
        </row>
        <row r="460">
          <cell r="A460">
            <v>170520010101</v>
          </cell>
          <cell r="B460">
            <v>0</v>
          </cell>
          <cell r="C460">
            <v>170520010101</v>
          </cell>
          <cell r="D460">
            <v>0</v>
          </cell>
          <cell r="E460">
            <v>231505030134</v>
          </cell>
          <cell r="F460">
            <v>0</v>
          </cell>
          <cell r="G460">
            <v>231505030111</v>
          </cell>
          <cell r="H460">
            <v>71618</v>
          </cell>
        </row>
        <row r="461">
          <cell r="A461">
            <v>170520010102</v>
          </cell>
          <cell r="B461">
            <v>0</v>
          </cell>
          <cell r="C461">
            <v>170520010102</v>
          </cell>
          <cell r="D461">
            <v>0</v>
          </cell>
          <cell r="E461">
            <v>2335</v>
          </cell>
          <cell r="F461">
            <v>63589398</v>
          </cell>
          <cell r="G461">
            <v>231505030112</v>
          </cell>
          <cell r="H461">
            <v>0</v>
          </cell>
        </row>
        <row r="462">
          <cell r="A462">
            <v>170525</v>
          </cell>
          <cell r="B462">
            <v>0</v>
          </cell>
          <cell r="C462">
            <v>170525</v>
          </cell>
          <cell r="D462">
            <v>0</v>
          </cell>
          <cell r="E462">
            <v>233525</v>
          </cell>
          <cell r="F462">
            <v>0</v>
          </cell>
          <cell r="G462">
            <v>231505030115</v>
          </cell>
          <cell r="H462">
            <v>25280980</v>
          </cell>
        </row>
        <row r="463">
          <cell r="A463">
            <v>17052501</v>
          </cell>
          <cell r="B463">
            <v>0</v>
          </cell>
          <cell r="C463">
            <v>17052501</v>
          </cell>
          <cell r="D463">
            <v>0</v>
          </cell>
          <cell r="E463">
            <v>23352501</v>
          </cell>
          <cell r="F463">
            <v>0</v>
          </cell>
          <cell r="G463">
            <v>231505030116</v>
          </cell>
          <cell r="H463">
            <v>0</v>
          </cell>
        </row>
        <row r="464">
          <cell r="A464">
            <v>1705250101</v>
          </cell>
          <cell r="B464">
            <v>0</v>
          </cell>
          <cell r="C464">
            <v>1705250101</v>
          </cell>
          <cell r="D464">
            <v>0</v>
          </cell>
          <cell r="E464">
            <v>2335250101</v>
          </cell>
          <cell r="F464">
            <v>0</v>
          </cell>
          <cell r="G464">
            <v>231505030119</v>
          </cell>
          <cell r="H464">
            <v>6867000</v>
          </cell>
        </row>
        <row r="465">
          <cell r="A465">
            <v>170525010101</v>
          </cell>
          <cell r="B465">
            <v>0</v>
          </cell>
          <cell r="C465">
            <v>170525010101</v>
          </cell>
          <cell r="D465">
            <v>0</v>
          </cell>
          <cell r="E465">
            <v>233525010101</v>
          </cell>
          <cell r="F465">
            <v>0</v>
          </cell>
          <cell r="G465">
            <v>231505030120</v>
          </cell>
          <cell r="H465">
            <v>1655339</v>
          </cell>
        </row>
        <row r="466">
          <cell r="A466">
            <v>170525010102</v>
          </cell>
          <cell r="B466">
            <v>0</v>
          </cell>
          <cell r="C466">
            <v>170525010102</v>
          </cell>
          <cell r="D466">
            <v>0</v>
          </cell>
          <cell r="E466">
            <v>233535</v>
          </cell>
          <cell r="F466">
            <v>981852</v>
          </cell>
          <cell r="G466">
            <v>231505030134</v>
          </cell>
          <cell r="H466">
            <v>0</v>
          </cell>
        </row>
        <row r="467">
          <cell r="A467">
            <v>170595</v>
          </cell>
          <cell r="B467">
            <v>9290380</v>
          </cell>
          <cell r="C467">
            <v>170595</v>
          </cell>
          <cell r="D467">
            <v>8445800</v>
          </cell>
          <cell r="E467">
            <v>23353501</v>
          </cell>
          <cell r="F467">
            <v>981852</v>
          </cell>
          <cell r="G467">
            <v>2335</v>
          </cell>
          <cell r="H467">
            <v>53783091</v>
          </cell>
        </row>
        <row r="468">
          <cell r="A468">
            <v>17059501</v>
          </cell>
          <cell r="B468">
            <v>9290380</v>
          </cell>
          <cell r="C468">
            <v>17059501</v>
          </cell>
          <cell r="D468">
            <v>8445800</v>
          </cell>
          <cell r="E468">
            <v>2335350101</v>
          </cell>
          <cell r="F468">
            <v>981852</v>
          </cell>
          <cell r="G468">
            <v>233525</v>
          </cell>
          <cell r="H468">
            <v>1068635</v>
          </cell>
        </row>
        <row r="469">
          <cell r="A469">
            <v>1705950102</v>
          </cell>
          <cell r="B469">
            <v>9290380</v>
          </cell>
          <cell r="C469">
            <v>1705950102</v>
          </cell>
          <cell r="D469">
            <v>8445800</v>
          </cell>
          <cell r="E469">
            <v>233535010101</v>
          </cell>
          <cell r="F469">
            <v>981852</v>
          </cell>
          <cell r="G469">
            <v>23352501</v>
          </cell>
          <cell r="H469">
            <v>1068635</v>
          </cell>
        </row>
        <row r="470">
          <cell r="A470">
            <v>170595010201</v>
          </cell>
          <cell r="B470">
            <v>10134960</v>
          </cell>
          <cell r="C470">
            <v>170595010201</v>
          </cell>
          <cell r="D470">
            <v>10134960</v>
          </cell>
          <cell r="E470">
            <v>233540</v>
          </cell>
          <cell r="F470">
            <v>8914482</v>
          </cell>
          <cell r="G470">
            <v>2335250101</v>
          </cell>
          <cell r="H470">
            <v>1068635</v>
          </cell>
        </row>
        <row r="471">
          <cell r="A471">
            <v>170595010202</v>
          </cell>
          <cell r="B471">
            <v>-844580</v>
          </cell>
          <cell r="C471">
            <v>170595010202</v>
          </cell>
          <cell r="D471">
            <v>-1689160</v>
          </cell>
          <cell r="E471">
            <v>23354001</v>
          </cell>
          <cell r="F471">
            <v>8914482</v>
          </cell>
          <cell r="G471">
            <v>233525010101</v>
          </cell>
          <cell r="H471">
            <v>1068635</v>
          </cell>
        </row>
        <row r="472">
          <cell r="A472">
            <v>1710</v>
          </cell>
          <cell r="B472">
            <v>67248195.170000002</v>
          </cell>
          <cell r="C472">
            <v>1710</v>
          </cell>
          <cell r="D472">
            <v>63941212.170000002</v>
          </cell>
          <cell r="E472">
            <v>2335400101</v>
          </cell>
          <cell r="F472">
            <v>8914482</v>
          </cell>
          <cell r="G472">
            <v>233535</v>
          </cell>
          <cell r="H472">
            <v>1742694</v>
          </cell>
        </row>
        <row r="473">
          <cell r="A473">
            <v>171012</v>
          </cell>
          <cell r="B473">
            <v>0</v>
          </cell>
          <cell r="C473">
            <v>171012</v>
          </cell>
          <cell r="D473">
            <v>0</v>
          </cell>
          <cell r="E473">
            <v>233540010101</v>
          </cell>
          <cell r="F473">
            <v>8914482</v>
          </cell>
          <cell r="G473">
            <v>23353501</v>
          </cell>
          <cell r="H473">
            <v>1742694</v>
          </cell>
        </row>
        <row r="474">
          <cell r="A474">
            <v>17101201</v>
          </cell>
          <cell r="B474">
            <v>0</v>
          </cell>
          <cell r="C474">
            <v>17101201</v>
          </cell>
          <cell r="D474">
            <v>0</v>
          </cell>
          <cell r="E474">
            <v>233545</v>
          </cell>
          <cell r="F474">
            <v>33430052</v>
          </cell>
          <cell r="G474">
            <v>2335350101</v>
          </cell>
          <cell r="H474">
            <v>1742694</v>
          </cell>
        </row>
        <row r="475">
          <cell r="A475">
            <v>1710120101</v>
          </cell>
          <cell r="B475">
            <v>0</v>
          </cell>
          <cell r="C475">
            <v>1710120101</v>
          </cell>
          <cell r="D475">
            <v>0</v>
          </cell>
          <cell r="E475">
            <v>23354501</v>
          </cell>
          <cell r="F475">
            <v>33430052</v>
          </cell>
          <cell r="G475">
            <v>233535010101</v>
          </cell>
          <cell r="H475">
            <v>1742694</v>
          </cell>
        </row>
        <row r="476">
          <cell r="A476">
            <v>171012010101</v>
          </cell>
          <cell r="B476">
            <v>0</v>
          </cell>
          <cell r="C476">
            <v>171012010101</v>
          </cell>
          <cell r="D476">
            <v>0</v>
          </cell>
          <cell r="E476">
            <v>2335450101</v>
          </cell>
          <cell r="F476">
            <v>33430052</v>
          </cell>
          <cell r="G476">
            <v>233540</v>
          </cell>
          <cell r="H476">
            <v>8995176</v>
          </cell>
        </row>
        <row r="477">
          <cell r="A477">
            <v>171012010103</v>
          </cell>
          <cell r="B477">
            <v>0</v>
          </cell>
          <cell r="C477">
            <v>171012010103</v>
          </cell>
          <cell r="D477">
            <v>0</v>
          </cell>
          <cell r="E477">
            <v>233545010101</v>
          </cell>
          <cell r="F477">
            <v>33430052</v>
          </cell>
          <cell r="G477">
            <v>23354001</v>
          </cell>
          <cell r="H477">
            <v>8995176</v>
          </cell>
        </row>
        <row r="478">
          <cell r="A478">
            <v>171020</v>
          </cell>
          <cell r="B478">
            <v>0</v>
          </cell>
          <cell r="C478">
            <v>171020</v>
          </cell>
          <cell r="D478">
            <v>0</v>
          </cell>
          <cell r="E478">
            <v>233550</v>
          </cell>
          <cell r="F478">
            <v>179350</v>
          </cell>
          <cell r="G478">
            <v>2335400101</v>
          </cell>
          <cell r="H478">
            <v>8995176</v>
          </cell>
        </row>
        <row r="479">
          <cell r="A479">
            <v>17102001</v>
          </cell>
          <cell r="B479">
            <v>0</v>
          </cell>
          <cell r="C479">
            <v>17102001</v>
          </cell>
          <cell r="D479">
            <v>0</v>
          </cell>
          <cell r="E479">
            <v>23355001</v>
          </cell>
          <cell r="F479">
            <v>179350</v>
          </cell>
          <cell r="G479">
            <v>233540010101</v>
          </cell>
          <cell r="H479">
            <v>8995176</v>
          </cell>
        </row>
        <row r="480">
          <cell r="A480">
            <v>1710200101</v>
          </cell>
          <cell r="B480">
            <v>0</v>
          </cell>
          <cell r="C480">
            <v>1710200101</v>
          </cell>
          <cell r="D480">
            <v>0</v>
          </cell>
          <cell r="E480">
            <v>2335500101</v>
          </cell>
          <cell r="F480">
            <v>179350</v>
          </cell>
          <cell r="G480">
            <v>233545</v>
          </cell>
          <cell r="H480">
            <v>24084330</v>
          </cell>
        </row>
        <row r="481">
          <cell r="A481">
            <v>171020010102</v>
          </cell>
          <cell r="B481">
            <v>0</v>
          </cell>
          <cell r="C481">
            <v>171020010102</v>
          </cell>
          <cell r="D481">
            <v>0</v>
          </cell>
          <cell r="E481">
            <v>233550010101</v>
          </cell>
          <cell r="F481">
            <v>179350</v>
          </cell>
          <cell r="G481">
            <v>23354501</v>
          </cell>
          <cell r="H481">
            <v>24084330</v>
          </cell>
        </row>
        <row r="482">
          <cell r="A482">
            <v>171020010103</v>
          </cell>
          <cell r="B482">
            <v>0</v>
          </cell>
          <cell r="C482">
            <v>171020010103</v>
          </cell>
          <cell r="D482">
            <v>0</v>
          </cell>
          <cell r="E482">
            <v>233555</v>
          </cell>
          <cell r="F482">
            <v>11121801</v>
          </cell>
          <cell r="G482">
            <v>2335450101</v>
          </cell>
          <cell r="H482">
            <v>24084330</v>
          </cell>
        </row>
        <row r="483">
          <cell r="A483">
            <v>171024</v>
          </cell>
          <cell r="B483">
            <v>0</v>
          </cell>
          <cell r="C483">
            <v>171024</v>
          </cell>
          <cell r="D483">
            <v>0</v>
          </cell>
          <cell r="E483">
            <v>23355501</v>
          </cell>
          <cell r="F483">
            <v>11121801</v>
          </cell>
          <cell r="G483">
            <v>233545010101</v>
          </cell>
          <cell r="H483">
            <v>24084330</v>
          </cell>
        </row>
        <row r="484">
          <cell r="A484">
            <v>17102401</v>
          </cell>
          <cell r="B484">
            <v>0</v>
          </cell>
          <cell r="C484">
            <v>17102401</v>
          </cell>
          <cell r="D484">
            <v>0</v>
          </cell>
          <cell r="E484">
            <v>2335550101</v>
          </cell>
          <cell r="F484">
            <v>11121801</v>
          </cell>
          <cell r="G484">
            <v>233550</v>
          </cell>
          <cell r="H484">
            <v>118570</v>
          </cell>
        </row>
        <row r="485">
          <cell r="A485">
            <v>1710240101</v>
          </cell>
          <cell r="B485">
            <v>0</v>
          </cell>
          <cell r="C485">
            <v>1710240101</v>
          </cell>
          <cell r="D485">
            <v>0</v>
          </cell>
          <cell r="E485">
            <v>233555010101</v>
          </cell>
          <cell r="F485">
            <v>11121801</v>
          </cell>
          <cell r="G485">
            <v>23355001</v>
          </cell>
          <cell r="H485">
            <v>118570</v>
          </cell>
        </row>
        <row r="486">
          <cell r="A486">
            <v>171024010102</v>
          </cell>
          <cell r="B486">
            <v>0</v>
          </cell>
          <cell r="C486">
            <v>171024010102</v>
          </cell>
          <cell r="D486">
            <v>0</v>
          </cell>
          <cell r="E486">
            <v>233595</v>
          </cell>
          <cell r="F486">
            <v>8961861</v>
          </cell>
          <cell r="G486">
            <v>2335500101</v>
          </cell>
          <cell r="H486">
            <v>118570</v>
          </cell>
        </row>
        <row r="487">
          <cell r="A487">
            <v>171024010103</v>
          </cell>
          <cell r="B487">
            <v>0</v>
          </cell>
          <cell r="C487">
            <v>171024010103</v>
          </cell>
          <cell r="D487">
            <v>0</v>
          </cell>
          <cell r="E487">
            <v>23359501</v>
          </cell>
          <cell r="F487">
            <v>8961861</v>
          </cell>
          <cell r="G487">
            <v>233550010101</v>
          </cell>
          <cell r="H487">
            <v>118570</v>
          </cell>
        </row>
        <row r="488">
          <cell r="A488">
            <v>171028</v>
          </cell>
          <cell r="B488">
            <v>150000</v>
          </cell>
          <cell r="C488">
            <v>171028</v>
          </cell>
          <cell r="D488">
            <v>75000</v>
          </cell>
          <cell r="E488">
            <v>2335950101</v>
          </cell>
          <cell r="F488">
            <v>8961861</v>
          </cell>
          <cell r="G488">
            <v>233555</v>
          </cell>
          <cell r="H488">
            <v>11121801</v>
          </cell>
        </row>
        <row r="489">
          <cell r="A489">
            <v>17102801</v>
          </cell>
          <cell r="B489">
            <v>150000</v>
          </cell>
          <cell r="C489">
            <v>17102801</v>
          </cell>
          <cell r="D489">
            <v>75000</v>
          </cell>
          <cell r="E489">
            <v>233595010101</v>
          </cell>
          <cell r="F489">
            <v>4254858</v>
          </cell>
          <cell r="G489">
            <v>23355501</v>
          </cell>
          <cell r="H489">
            <v>11121801</v>
          </cell>
        </row>
        <row r="490">
          <cell r="A490">
            <v>1710280101</v>
          </cell>
          <cell r="B490">
            <v>150000</v>
          </cell>
          <cell r="C490">
            <v>1710280101</v>
          </cell>
          <cell r="D490">
            <v>75000</v>
          </cell>
          <cell r="E490">
            <v>233595010103</v>
          </cell>
          <cell r="F490">
            <v>4707003</v>
          </cell>
          <cell r="G490">
            <v>2335550101</v>
          </cell>
          <cell r="H490">
            <v>11121801</v>
          </cell>
        </row>
        <row r="491">
          <cell r="A491">
            <v>171028010101</v>
          </cell>
          <cell r="B491">
            <v>225000</v>
          </cell>
          <cell r="C491">
            <v>171028010101</v>
          </cell>
          <cell r="D491">
            <v>225000</v>
          </cell>
          <cell r="E491">
            <v>233595010104</v>
          </cell>
          <cell r="F491">
            <v>0</v>
          </cell>
          <cell r="G491">
            <v>233555010101</v>
          </cell>
          <cell r="H491">
            <v>11121801</v>
          </cell>
        </row>
        <row r="492">
          <cell r="A492">
            <v>171028010103</v>
          </cell>
          <cell r="B492">
            <v>-75000</v>
          </cell>
          <cell r="C492">
            <v>171028010103</v>
          </cell>
          <cell r="D492">
            <v>-150000</v>
          </cell>
          <cell r="E492">
            <v>2365</v>
          </cell>
          <cell r="F492">
            <v>4896241</v>
          </cell>
          <cell r="G492">
            <v>233595</v>
          </cell>
          <cell r="H492">
            <v>6651885</v>
          </cell>
        </row>
        <row r="493">
          <cell r="A493">
            <v>171044</v>
          </cell>
          <cell r="B493">
            <v>0</v>
          </cell>
          <cell r="C493">
            <v>171044</v>
          </cell>
          <cell r="D493">
            <v>0</v>
          </cell>
          <cell r="E493">
            <v>236505</v>
          </cell>
          <cell r="F493">
            <v>700788</v>
          </cell>
          <cell r="G493">
            <v>23359501</v>
          </cell>
          <cell r="H493">
            <v>6651885</v>
          </cell>
        </row>
        <row r="494">
          <cell r="A494">
            <v>17104401</v>
          </cell>
          <cell r="B494">
            <v>0</v>
          </cell>
          <cell r="C494">
            <v>17104401</v>
          </cell>
          <cell r="D494">
            <v>0</v>
          </cell>
          <cell r="E494">
            <v>23650501</v>
          </cell>
          <cell r="F494">
            <v>700788</v>
          </cell>
          <cell r="G494">
            <v>2335950101</v>
          </cell>
          <cell r="H494">
            <v>6651885</v>
          </cell>
        </row>
        <row r="495">
          <cell r="A495">
            <v>1710440101</v>
          </cell>
          <cell r="B495">
            <v>0</v>
          </cell>
          <cell r="C495">
            <v>1710440101</v>
          </cell>
          <cell r="D495">
            <v>0</v>
          </cell>
          <cell r="E495">
            <v>2365050101</v>
          </cell>
          <cell r="F495">
            <v>700788</v>
          </cell>
          <cell r="G495">
            <v>233595010101</v>
          </cell>
          <cell r="H495">
            <v>1723454</v>
          </cell>
        </row>
        <row r="496">
          <cell r="A496">
            <v>171044010101</v>
          </cell>
          <cell r="B496">
            <v>0</v>
          </cell>
          <cell r="C496">
            <v>171044010101</v>
          </cell>
          <cell r="D496">
            <v>0</v>
          </cell>
          <cell r="E496">
            <v>236505010101</v>
          </cell>
          <cell r="F496">
            <v>-994879</v>
          </cell>
          <cell r="G496">
            <v>233595010103</v>
          </cell>
          <cell r="H496">
            <v>4928431</v>
          </cell>
        </row>
        <row r="497">
          <cell r="A497">
            <v>171044010103</v>
          </cell>
          <cell r="B497">
            <v>0</v>
          </cell>
          <cell r="C497">
            <v>171044010103</v>
          </cell>
          <cell r="D497">
            <v>0</v>
          </cell>
          <cell r="E497">
            <v>236505010102</v>
          </cell>
          <cell r="F497">
            <v>1695667</v>
          </cell>
          <cell r="G497">
            <v>233595010104</v>
          </cell>
          <cell r="H497">
            <v>0</v>
          </cell>
        </row>
        <row r="498">
          <cell r="A498">
            <v>171052</v>
          </cell>
          <cell r="B498">
            <v>0</v>
          </cell>
          <cell r="C498">
            <v>171052</v>
          </cell>
          <cell r="D498">
            <v>0</v>
          </cell>
          <cell r="E498">
            <v>236515</v>
          </cell>
          <cell r="F498">
            <v>374372</v>
          </cell>
          <cell r="G498">
            <v>2365</v>
          </cell>
          <cell r="H498">
            <v>6980459</v>
          </cell>
        </row>
        <row r="499">
          <cell r="A499">
            <v>17105201</v>
          </cell>
          <cell r="B499">
            <v>0</v>
          </cell>
          <cell r="C499">
            <v>17105201</v>
          </cell>
          <cell r="D499">
            <v>0</v>
          </cell>
          <cell r="E499">
            <v>23651501</v>
          </cell>
          <cell r="F499">
            <v>374372</v>
          </cell>
          <cell r="G499">
            <v>236505</v>
          </cell>
          <cell r="H499">
            <v>446728</v>
          </cell>
        </row>
        <row r="500">
          <cell r="A500">
            <v>1710520101</v>
          </cell>
          <cell r="B500">
            <v>0</v>
          </cell>
          <cell r="C500">
            <v>1710520101</v>
          </cell>
          <cell r="D500">
            <v>0</v>
          </cell>
          <cell r="E500">
            <v>2365150101</v>
          </cell>
          <cell r="F500">
            <v>374372</v>
          </cell>
          <cell r="G500">
            <v>23650501</v>
          </cell>
          <cell r="H500">
            <v>446728</v>
          </cell>
        </row>
        <row r="501">
          <cell r="A501">
            <v>171052010101</v>
          </cell>
          <cell r="B501">
            <v>0</v>
          </cell>
          <cell r="C501">
            <v>171052010101</v>
          </cell>
          <cell r="D501">
            <v>0</v>
          </cell>
          <cell r="E501">
            <v>236515010101</v>
          </cell>
          <cell r="F501">
            <v>-646409</v>
          </cell>
          <cell r="G501">
            <v>2365050101</v>
          </cell>
          <cell r="H501">
            <v>446728</v>
          </cell>
        </row>
        <row r="502">
          <cell r="A502">
            <v>171052010102</v>
          </cell>
          <cell r="B502">
            <v>0</v>
          </cell>
          <cell r="C502">
            <v>171052010102</v>
          </cell>
          <cell r="D502">
            <v>0</v>
          </cell>
          <cell r="E502">
            <v>236515010102</v>
          </cell>
          <cell r="F502">
            <v>120000</v>
          </cell>
          <cell r="G502">
            <v>236505010101</v>
          </cell>
          <cell r="H502">
            <v>-1695667</v>
          </cell>
        </row>
        <row r="503">
          <cell r="A503">
            <v>171060</v>
          </cell>
          <cell r="B503">
            <v>246159</v>
          </cell>
          <cell r="C503">
            <v>171060</v>
          </cell>
          <cell r="D503">
            <v>0</v>
          </cell>
          <cell r="E503">
            <v>236515010104</v>
          </cell>
          <cell r="F503">
            <v>900781</v>
          </cell>
          <cell r="G503">
            <v>236505010102</v>
          </cell>
          <cell r="H503">
            <v>2142395</v>
          </cell>
        </row>
        <row r="504">
          <cell r="A504">
            <v>17106001</v>
          </cell>
          <cell r="B504">
            <v>246159</v>
          </cell>
          <cell r="C504">
            <v>17106001</v>
          </cell>
          <cell r="D504">
            <v>0</v>
          </cell>
          <cell r="E504">
            <v>236520</v>
          </cell>
          <cell r="F504">
            <v>194363</v>
          </cell>
          <cell r="G504">
            <v>236515</v>
          </cell>
          <cell r="H504">
            <v>351752</v>
          </cell>
        </row>
        <row r="505">
          <cell r="A505">
            <v>1710600101</v>
          </cell>
          <cell r="B505">
            <v>246159</v>
          </cell>
          <cell r="C505">
            <v>1710600101</v>
          </cell>
          <cell r="D505">
            <v>0</v>
          </cell>
          <cell r="E505">
            <v>23652001</v>
          </cell>
          <cell r="F505">
            <v>194363</v>
          </cell>
          <cell r="G505">
            <v>23651501</v>
          </cell>
          <cell r="H505">
            <v>351752</v>
          </cell>
        </row>
        <row r="506">
          <cell r="A506">
            <v>171060010101</v>
          </cell>
          <cell r="B506">
            <v>0</v>
          </cell>
          <cell r="C506">
            <v>171060010101</v>
          </cell>
          <cell r="D506">
            <v>0</v>
          </cell>
          <cell r="E506">
            <v>2365200101</v>
          </cell>
          <cell r="F506">
            <v>194363</v>
          </cell>
          <cell r="G506">
            <v>2365150101</v>
          </cell>
          <cell r="H506">
            <v>351752</v>
          </cell>
        </row>
        <row r="507">
          <cell r="A507">
            <v>171060010103</v>
          </cell>
          <cell r="B507">
            <v>0</v>
          </cell>
          <cell r="C507">
            <v>171060010103</v>
          </cell>
          <cell r="D507">
            <v>0</v>
          </cell>
          <cell r="E507">
            <v>236520010101</v>
          </cell>
          <cell r="F507">
            <v>-391197</v>
          </cell>
          <cell r="G507">
            <v>236515010101</v>
          </cell>
          <cell r="H507">
            <v>-1020781</v>
          </cell>
        </row>
        <row r="508">
          <cell r="A508">
            <v>171060010104</v>
          </cell>
          <cell r="B508">
            <v>492318</v>
          </cell>
          <cell r="C508">
            <v>171060010104</v>
          </cell>
          <cell r="D508">
            <v>492318</v>
          </cell>
          <cell r="E508">
            <v>236520010102</v>
          </cell>
          <cell r="F508">
            <v>585560</v>
          </cell>
          <cell r="G508">
            <v>236515010102</v>
          </cell>
          <cell r="H508">
            <v>120000</v>
          </cell>
        </row>
        <row r="509">
          <cell r="A509">
            <v>171060010105</v>
          </cell>
          <cell r="B509">
            <v>-246159</v>
          </cell>
          <cell r="C509">
            <v>171060010105</v>
          </cell>
          <cell r="D509">
            <v>-492318</v>
          </cell>
          <cell r="E509">
            <v>236525</v>
          </cell>
          <cell r="F509">
            <v>304923</v>
          </cell>
          <cell r="G509">
            <v>236515010104</v>
          </cell>
          <cell r="H509">
            <v>1252533</v>
          </cell>
        </row>
        <row r="510">
          <cell r="A510">
            <v>171076</v>
          </cell>
          <cell r="B510">
            <v>37985850</v>
          </cell>
          <cell r="C510">
            <v>171076</v>
          </cell>
          <cell r="D510">
            <v>37985850</v>
          </cell>
          <cell r="E510">
            <v>23652501</v>
          </cell>
          <cell r="F510">
            <v>304923</v>
          </cell>
          <cell r="G510">
            <v>236520</v>
          </cell>
          <cell r="H510">
            <v>126623</v>
          </cell>
        </row>
        <row r="511">
          <cell r="A511">
            <v>17107601</v>
          </cell>
          <cell r="B511">
            <v>37985850</v>
          </cell>
          <cell r="C511">
            <v>17107601</v>
          </cell>
          <cell r="D511">
            <v>37985850</v>
          </cell>
          <cell r="E511">
            <v>2365250101</v>
          </cell>
          <cell r="F511">
            <v>304923</v>
          </cell>
          <cell r="G511">
            <v>23652001</v>
          </cell>
          <cell r="H511">
            <v>126623</v>
          </cell>
        </row>
        <row r="512">
          <cell r="A512">
            <v>1710760101</v>
          </cell>
          <cell r="B512">
            <v>2604350</v>
          </cell>
          <cell r="C512">
            <v>1710760101</v>
          </cell>
          <cell r="D512">
            <v>2604350</v>
          </cell>
          <cell r="E512">
            <v>236525010101</v>
          </cell>
          <cell r="F512">
            <v>-93645</v>
          </cell>
          <cell r="G512">
            <v>2365200101</v>
          </cell>
          <cell r="H512">
            <v>126623</v>
          </cell>
        </row>
        <row r="513">
          <cell r="A513">
            <v>171076010101</v>
          </cell>
          <cell r="B513">
            <v>2604350</v>
          </cell>
          <cell r="C513">
            <v>171076010101</v>
          </cell>
          <cell r="D513">
            <v>2604350</v>
          </cell>
          <cell r="E513">
            <v>236525010102</v>
          </cell>
          <cell r="F513">
            <v>4280</v>
          </cell>
          <cell r="G513">
            <v>236520010101</v>
          </cell>
          <cell r="H513">
            <v>-585560</v>
          </cell>
        </row>
        <row r="514">
          <cell r="A514">
            <v>1710760105</v>
          </cell>
          <cell r="B514">
            <v>35381500</v>
          </cell>
          <cell r="C514">
            <v>1710760105</v>
          </cell>
          <cell r="D514">
            <v>35381500</v>
          </cell>
          <cell r="E514">
            <v>236525010105</v>
          </cell>
          <cell r="F514">
            <v>202629</v>
          </cell>
          <cell r="G514">
            <v>236520010102</v>
          </cell>
          <cell r="H514">
            <v>712183</v>
          </cell>
        </row>
        <row r="515">
          <cell r="A515">
            <v>171076010501</v>
          </cell>
          <cell r="B515">
            <v>35381500</v>
          </cell>
          <cell r="C515">
            <v>171076010501</v>
          </cell>
          <cell r="D515">
            <v>35381500</v>
          </cell>
          <cell r="E515">
            <v>236525010107</v>
          </cell>
          <cell r="F515">
            <v>45294</v>
          </cell>
          <cell r="G515">
            <v>236525</v>
          </cell>
          <cell r="H515">
            <v>374985</v>
          </cell>
        </row>
        <row r="516">
          <cell r="A516">
            <v>171095</v>
          </cell>
          <cell r="B516">
            <v>27064677</v>
          </cell>
          <cell r="C516">
            <v>171095</v>
          </cell>
          <cell r="D516">
            <v>24154145</v>
          </cell>
          <cell r="E516">
            <v>236525010108</v>
          </cell>
          <cell r="F516">
            <v>146365</v>
          </cell>
          <cell r="G516">
            <v>23652501</v>
          </cell>
          <cell r="H516">
            <v>374985</v>
          </cell>
        </row>
        <row r="517">
          <cell r="A517">
            <v>17109501</v>
          </cell>
          <cell r="B517">
            <v>27064677</v>
          </cell>
          <cell r="C517">
            <v>17109501</v>
          </cell>
          <cell r="D517">
            <v>24154145</v>
          </cell>
          <cell r="E517">
            <v>236530</v>
          </cell>
          <cell r="F517">
            <v>99741</v>
          </cell>
          <cell r="G517">
            <v>2365250101</v>
          </cell>
          <cell r="H517">
            <v>374985</v>
          </cell>
        </row>
        <row r="518">
          <cell r="A518">
            <v>1710950101</v>
          </cell>
          <cell r="B518">
            <v>27064677</v>
          </cell>
          <cell r="C518">
            <v>1710950101</v>
          </cell>
          <cell r="D518">
            <v>24154145</v>
          </cell>
          <cell r="E518">
            <v>23653001</v>
          </cell>
          <cell r="F518">
            <v>99741</v>
          </cell>
          <cell r="G518">
            <v>236525010101</v>
          </cell>
          <cell r="H518">
            <v>-398568</v>
          </cell>
        </row>
        <row r="519">
          <cell r="A519">
            <v>171095010102</v>
          </cell>
          <cell r="B519">
            <v>1427000</v>
          </cell>
          <cell r="C519">
            <v>171095010102</v>
          </cell>
          <cell r="D519">
            <v>2217000</v>
          </cell>
          <cell r="E519">
            <v>2365300101</v>
          </cell>
          <cell r="F519">
            <v>99741</v>
          </cell>
          <cell r="G519">
            <v>236525010102</v>
          </cell>
          <cell r="H519">
            <v>6420</v>
          </cell>
        </row>
        <row r="520">
          <cell r="A520">
            <v>171095010103</v>
          </cell>
          <cell r="B520">
            <v>-118924</v>
          </cell>
          <cell r="C520">
            <v>171095010103</v>
          </cell>
          <cell r="D520">
            <v>-303673</v>
          </cell>
          <cell r="E520">
            <v>236530010101</v>
          </cell>
          <cell r="F520">
            <v>-193961</v>
          </cell>
          <cell r="G520">
            <v>236525010105</v>
          </cell>
          <cell r="H520">
            <v>446464</v>
          </cell>
        </row>
        <row r="521">
          <cell r="A521">
            <v>171095010104</v>
          </cell>
          <cell r="B521">
            <v>0</v>
          </cell>
          <cell r="C521">
            <v>171095010104</v>
          </cell>
          <cell r="D521">
            <v>0</v>
          </cell>
          <cell r="E521">
            <v>236530010102</v>
          </cell>
          <cell r="F521">
            <v>3245</v>
          </cell>
          <cell r="G521">
            <v>236525010107</v>
          </cell>
          <cell r="H521">
            <v>174304</v>
          </cell>
        </row>
        <row r="522">
          <cell r="A522">
            <v>171095010105</v>
          </cell>
          <cell r="B522">
            <v>0</v>
          </cell>
          <cell r="C522">
            <v>171095010105</v>
          </cell>
          <cell r="D522">
            <v>0</v>
          </cell>
          <cell r="E522">
            <v>236530010104</v>
          </cell>
          <cell r="F522">
            <v>2508</v>
          </cell>
          <cell r="G522">
            <v>236525010108</v>
          </cell>
          <cell r="H522">
            <v>146365</v>
          </cell>
        </row>
        <row r="523">
          <cell r="A523">
            <v>171095010106</v>
          </cell>
          <cell r="B523">
            <v>0</v>
          </cell>
          <cell r="C523">
            <v>171095010106</v>
          </cell>
          <cell r="D523">
            <v>0</v>
          </cell>
          <cell r="E523">
            <v>236530010105</v>
          </cell>
          <cell r="F523">
            <v>287949</v>
          </cell>
          <cell r="G523">
            <v>236530</v>
          </cell>
          <cell r="H523">
            <v>108221</v>
          </cell>
        </row>
        <row r="524">
          <cell r="A524">
            <v>171095010107</v>
          </cell>
          <cell r="B524">
            <v>0</v>
          </cell>
          <cell r="C524">
            <v>171095010107</v>
          </cell>
          <cell r="D524">
            <v>0</v>
          </cell>
          <cell r="E524">
            <v>236530010106</v>
          </cell>
          <cell r="F524">
            <v>0</v>
          </cell>
          <cell r="G524">
            <v>23653001</v>
          </cell>
          <cell r="H524">
            <v>108221</v>
          </cell>
        </row>
        <row r="525">
          <cell r="A525">
            <v>171095010108</v>
          </cell>
          <cell r="B525">
            <v>0</v>
          </cell>
          <cell r="C525">
            <v>171095010108</v>
          </cell>
          <cell r="D525">
            <v>0</v>
          </cell>
          <cell r="E525">
            <v>236540</v>
          </cell>
          <cell r="F525">
            <v>3222054</v>
          </cell>
          <cell r="G525">
            <v>2365300101</v>
          </cell>
          <cell r="H525">
            <v>108221</v>
          </cell>
        </row>
        <row r="526">
          <cell r="A526">
            <v>171095010109</v>
          </cell>
          <cell r="B526">
            <v>0</v>
          </cell>
          <cell r="C526">
            <v>171095010109</v>
          </cell>
          <cell r="D526">
            <v>0</v>
          </cell>
          <cell r="E526">
            <v>23654001</v>
          </cell>
          <cell r="F526">
            <v>3222054</v>
          </cell>
          <cell r="G526">
            <v>236530010101</v>
          </cell>
          <cell r="H526">
            <v>-293702</v>
          </cell>
        </row>
        <row r="527">
          <cell r="A527">
            <v>171095010110</v>
          </cell>
          <cell r="B527">
            <v>30090990</v>
          </cell>
          <cell r="C527">
            <v>171095010110</v>
          </cell>
          <cell r="D527">
            <v>30090990</v>
          </cell>
          <cell r="E527">
            <v>2365400101</v>
          </cell>
          <cell r="F527">
            <v>3222054</v>
          </cell>
          <cell r="G527">
            <v>236530010102</v>
          </cell>
          <cell r="H527">
            <v>3245</v>
          </cell>
        </row>
        <row r="528">
          <cell r="A528">
            <v>171095010111</v>
          </cell>
          <cell r="B528">
            <v>-4334389</v>
          </cell>
          <cell r="C528">
            <v>171095010111</v>
          </cell>
          <cell r="D528">
            <v>-7850172</v>
          </cell>
          <cell r="E528">
            <v>236540010101</v>
          </cell>
          <cell r="F528">
            <v>-6330406</v>
          </cell>
          <cell r="G528">
            <v>236530010104</v>
          </cell>
          <cell r="H528">
            <v>2508</v>
          </cell>
        </row>
        <row r="529">
          <cell r="A529">
            <v>171099</v>
          </cell>
          <cell r="B529">
            <v>1801509.17</v>
          </cell>
          <cell r="C529">
            <v>171099</v>
          </cell>
          <cell r="D529">
            <v>1726217.17</v>
          </cell>
          <cell r="E529">
            <v>236540010106</v>
          </cell>
          <cell r="F529">
            <v>9552460</v>
          </cell>
          <cell r="G529">
            <v>236530010105</v>
          </cell>
          <cell r="H529">
            <v>387690</v>
          </cell>
        </row>
        <row r="530">
          <cell r="A530">
            <v>17109999</v>
          </cell>
          <cell r="B530">
            <v>1801509.17</v>
          </cell>
          <cell r="C530">
            <v>17109999</v>
          </cell>
          <cell r="D530">
            <v>1726217.17</v>
          </cell>
          <cell r="E530">
            <v>2367</v>
          </cell>
          <cell r="F530">
            <v>322848</v>
          </cell>
          <cell r="G530">
            <v>236530010106</v>
          </cell>
          <cell r="H530">
            <v>8480</v>
          </cell>
        </row>
        <row r="531">
          <cell r="A531">
            <v>1710999999</v>
          </cell>
          <cell r="B531">
            <v>1801509.17</v>
          </cell>
          <cell r="C531">
            <v>1710999999</v>
          </cell>
          <cell r="D531">
            <v>1726217.17</v>
          </cell>
          <cell r="E531">
            <v>236701</v>
          </cell>
          <cell r="F531">
            <v>322848</v>
          </cell>
          <cell r="G531">
            <v>236540</v>
          </cell>
          <cell r="H531">
            <v>5572150</v>
          </cell>
        </row>
        <row r="532">
          <cell r="A532">
            <v>171099999901</v>
          </cell>
          <cell r="B532">
            <v>1801509.17</v>
          </cell>
          <cell r="C532">
            <v>171099999901</v>
          </cell>
          <cell r="D532">
            <v>1726217.17</v>
          </cell>
          <cell r="E532">
            <v>23670101</v>
          </cell>
          <cell r="F532">
            <v>322848</v>
          </cell>
          <cell r="G532">
            <v>23654001</v>
          </cell>
          <cell r="H532">
            <v>5572150</v>
          </cell>
        </row>
        <row r="533">
          <cell r="A533">
            <v>19</v>
          </cell>
          <cell r="B533">
            <v>0</v>
          </cell>
          <cell r="C533">
            <v>19</v>
          </cell>
          <cell r="D533">
            <v>0</v>
          </cell>
          <cell r="E533">
            <v>2367010101</v>
          </cell>
          <cell r="F533">
            <v>322848</v>
          </cell>
          <cell r="G533">
            <v>2365400101</v>
          </cell>
          <cell r="H533">
            <v>5572150</v>
          </cell>
        </row>
        <row r="534">
          <cell r="A534">
            <v>1905</v>
          </cell>
          <cell r="B534">
            <v>0</v>
          </cell>
          <cell r="C534">
            <v>1905</v>
          </cell>
          <cell r="D534">
            <v>0</v>
          </cell>
          <cell r="E534">
            <v>236701010101</v>
          </cell>
          <cell r="F534">
            <v>-765120</v>
          </cell>
          <cell r="G534">
            <v>236540010101</v>
          </cell>
          <cell r="H534">
            <v>-9552460</v>
          </cell>
        </row>
        <row r="535">
          <cell r="A535">
            <v>190505</v>
          </cell>
          <cell r="B535">
            <v>0</v>
          </cell>
          <cell r="C535">
            <v>190505</v>
          </cell>
          <cell r="D535">
            <v>0</v>
          </cell>
          <cell r="E535">
            <v>236701010102</v>
          </cell>
          <cell r="F535">
            <v>1087968</v>
          </cell>
          <cell r="G535">
            <v>236540010106</v>
          </cell>
          <cell r="H535">
            <v>15124610</v>
          </cell>
        </row>
        <row r="536">
          <cell r="A536">
            <v>19050501</v>
          </cell>
          <cell r="B536">
            <v>0</v>
          </cell>
          <cell r="C536">
            <v>19050501</v>
          </cell>
          <cell r="D536">
            <v>0</v>
          </cell>
          <cell r="E536">
            <v>2368</v>
          </cell>
          <cell r="F536">
            <v>27055</v>
          </cell>
          <cell r="G536">
            <v>2367</v>
          </cell>
          <cell r="H536">
            <v>431352</v>
          </cell>
        </row>
        <row r="537">
          <cell r="A537">
            <v>1905050101</v>
          </cell>
          <cell r="B537">
            <v>0</v>
          </cell>
          <cell r="C537">
            <v>1905050101</v>
          </cell>
          <cell r="D537">
            <v>0</v>
          </cell>
          <cell r="E537">
            <v>236801</v>
          </cell>
          <cell r="F537">
            <v>27055</v>
          </cell>
          <cell r="G537">
            <v>236701</v>
          </cell>
          <cell r="H537">
            <v>431352</v>
          </cell>
        </row>
        <row r="538">
          <cell r="A538">
            <v>190505010101</v>
          </cell>
          <cell r="B538">
            <v>0</v>
          </cell>
          <cell r="C538">
            <v>190505010101</v>
          </cell>
          <cell r="D538">
            <v>0</v>
          </cell>
          <cell r="E538">
            <v>23680101</v>
          </cell>
          <cell r="F538">
            <v>27055</v>
          </cell>
          <cell r="G538">
            <v>23670101</v>
          </cell>
          <cell r="H538">
            <v>431352</v>
          </cell>
        </row>
        <row r="539">
          <cell r="A539">
            <v>190505010102</v>
          </cell>
          <cell r="B539">
            <v>0</v>
          </cell>
          <cell r="C539">
            <v>190505010102</v>
          </cell>
          <cell r="D539">
            <v>0</v>
          </cell>
          <cell r="E539">
            <v>2368010101</v>
          </cell>
          <cell r="F539">
            <v>27055</v>
          </cell>
          <cell r="G539">
            <v>2367010101</v>
          </cell>
          <cell r="H539">
            <v>431352</v>
          </cell>
        </row>
        <row r="540">
          <cell r="A540">
            <v>190510</v>
          </cell>
          <cell r="B540">
            <v>0</v>
          </cell>
          <cell r="C540">
            <v>190510</v>
          </cell>
          <cell r="D540">
            <v>0</v>
          </cell>
          <cell r="E540">
            <v>236801010101</v>
          </cell>
          <cell r="F540">
            <v>-64917</v>
          </cell>
          <cell r="G540">
            <v>236701010101</v>
          </cell>
          <cell r="H540">
            <v>-1087968</v>
          </cell>
        </row>
        <row r="541">
          <cell r="A541">
            <v>19051001</v>
          </cell>
          <cell r="B541">
            <v>0</v>
          </cell>
          <cell r="C541">
            <v>19051001</v>
          </cell>
          <cell r="D541">
            <v>0</v>
          </cell>
          <cell r="E541">
            <v>236801010109</v>
          </cell>
          <cell r="F541">
            <v>36432</v>
          </cell>
          <cell r="G541">
            <v>236701010102</v>
          </cell>
          <cell r="H541">
            <v>1519320</v>
          </cell>
        </row>
        <row r="542">
          <cell r="A542">
            <v>1905100101</v>
          </cell>
          <cell r="B542">
            <v>0</v>
          </cell>
          <cell r="C542">
            <v>1905100101</v>
          </cell>
          <cell r="D542">
            <v>0</v>
          </cell>
          <cell r="E542">
            <v>236801010110</v>
          </cell>
          <cell r="F542">
            <v>42328</v>
          </cell>
          <cell r="G542">
            <v>2368</v>
          </cell>
          <cell r="H542">
            <v>62314</v>
          </cell>
        </row>
        <row r="543">
          <cell r="A543">
            <v>190510010101</v>
          </cell>
          <cell r="B543">
            <v>0</v>
          </cell>
          <cell r="C543">
            <v>190510010101</v>
          </cell>
          <cell r="D543">
            <v>0</v>
          </cell>
          <cell r="E543">
            <v>236801010112</v>
          </cell>
          <cell r="F543">
            <v>4932</v>
          </cell>
          <cell r="G543">
            <v>236801</v>
          </cell>
          <cell r="H543">
            <v>62314</v>
          </cell>
        </row>
        <row r="544">
          <cell r="A544">
            <v>2</v>
          </cell>
          <cell r="B544">
            <v>858397130.90999997</v>
          </cell>
          <cell r="C544">
            <v>2</v>
          </cell>
          <cell r="D544">
            <v>1621648255.0999999</v>
          </cell>
          <cell r="E544">
            <v>236801010113</v>
          </cell>
          <cell r="F544">
            <v>8280</v>
          </cell>
          <cell r="G544">
            <v>23680101</v>
          </cell>
          <cell r="H544">
            <v>62314</v>
          </cell>
        </row>
        <row r="545">
          <cell r="A545">
            <v>21</v>
          </cell>
          <cell r="B545">
            <v>194965999.05000001</v>
          </cell>
          <cell r="C545">
            <v>21</v>
          </cell>
          <cell r="D545">
            <v>243739529.56</v>
          </cell>
          <cell r="E545">
            <v>2370</v>
          </cell>
          <cell r="F545">
            <v>15424651</v>
          </cell>
          <cell r="G545">
            <v>2368010101</v>
          </cell>
          <cell r="H545">
            <v>62314</v>
          </cell>
        </row>
        <row r="546">
          <cell r="A546">
            <v>2105</v>
          </cell>
          <cell r="B546">
            <v>194965999.05000001</v>
          </cell>
          <cell r="C546">
            <v>2105</v>
          </cell>
          <cell r="D546">
            <v>243739529.56</v>
          </cell>
          <cell r="E546">
            <v>237005</v>
          </cell>
          <cell r="F546">
            <v>4626574</v>
          </cell>
          <cell r="G546">
            <v>236801010101</v>
          </cell>
          <cell r="H546">
            <v>-64917</v>
          </cell>
        </row>
        <row r="547">
          <cell r="A547">
            <v>210505</v>
          </cell>
          <cell r="B547">
            <v>0</v>
          </cell>
          <cell r="C547">
            <v>210505</v>
          </cell>
          <cell r="D547">
            <v>82422676.510000005</v>
          </cell>
          <cell r="E547">
            <v>23700501</v>
          </cell>
          <cell r="F547">
            <v>4626574</v>
          </cell>
          <cell r="G547">
            <v>236801010109</v>
          </cell>
          <cell r="H547">
            <v>36432</v>
          </cell>
        </row>
        <row r="548">
          <cell r="A548">
            <v>21050501</v>
          </cell>
          <cell r="B548">
            <v>0</v>
          </cell>
          <cell r="C548">
            <v>21050501</v>
          </cell>
          <cell r="D548">
            <v>82422676.510000005</v>
          </cell>
          <cell r="E548">
            <v>2370050101</v>
          </cell>
          <cell r="F548">
            <v>4626574</v>
          </cell>
          <cell r="G548">
            <v>236801010110</v>
          </cell>
          <cell r="H548">
            <v>76182</v>
          </cell>
        </row>
        <row r="549">
          <cell r="A549">
            <v>2105050101</v>
          </cell>
          <cell r="B549">
            <v>0</v>
          </cell>
          <cell r="C549">
            <v>2105050101</v>
          </cell>
          <cell r="D549">
            <v>82422676.510000005</v>
          </cell>
          <cell r="E549">
            <v>237005010101</v>
          </cell>
          <cell r="F549">
            <v>4626574</v>
          </cell>
          <cell r="G549">
            <v>236801010112</v>
          </cell>
          <cell r="H549">
            <v>6337</v>
          </cell>
        </row>
        <row r="550">
          <cell r="A550">
            <v>210505010101</v>
          </cell>
          <cell r="B550">
            <v>0</v>
          </cell>
          <cell r="C550">
            <v>210505010101</v>
          </cell>
          <cell r="D550">
            <v>82422676.510000005</v>
          </cell>
          <cell r="E550">
            <v>237006</v>
          </cell>
          <cell r="F550">
            <v>576100</v>
          </cell>
          <cell r="G550">
            <v>236801010113</v>
          </cell>
          <cell r="H550">
            <v>8280</v>
          </cell>
        </row>
        <row r="551">
          <cell r="A551">
            <v>210510</v>
          </cell>
          <cell r="B551">
            <v>194965999.05000001</v>
          </cell>
          <cell r="C551">
            <v>210510</v>
          </cell>
          <cell r="D551">
            <v>161316853.05000001</v>
          </cell>
          <cell r="E551">
            <v>23700601</v>
          </cell>
          <cell r="F551">
            <v>576100</v>
          </cell>
          <cell r="G551">
            <v>2370</v>
          </cell>
          <cell r="H551">
            <v>17695282</v>
          </cell>
        </row>
        <row r="552">
          <cell r="A552">
            <v>21051001</v>
          </cell>
          <cell r="B552">
            <v>194965999.05000001</v>
          </cell>
          <cell r="C552">
            <v>21051001</v>
          </cell>
          <cell r="D552">
            <v>161316853.05000001</v>
          </cell>
          <cell r="E552">
            <v>2370060101</v>
          </cell>
          <cell r="F552">
            <v>576100</v>
          </cell>
          <cell r="G552">
            <v>237005</v>
          </cell>
          <cell r="H552">
            <v>5693274</v>
          </cell>
        </row>
        <row r="553">
          <cell r="A553">
            <v>2105100101</v>
          </cell>
          <cell r="B553">
            <v>194965999.05000001</v>
          </cell>
          <cell r="C553">
            <v>2105100101</v>
          </cell>
          <cell r="D553">
            <v>161316853.05000001</v>
          </cell>
          <cell r="E553">
            <v>237006010101</v>
          </cell>
          <cell r="F553">
            <v>576100</v>
          </cell>
          <cell r="G553">
            <v>23700501</v>
          </cell>
          <cell r="H553">
            <v>5693274</v>
          </cell>
        </row>
        <row r="554">
          <cell r="A554">
            <v>210510010101</v>
          </cell>
          <cell r="B554">
            <v>0</v>
          </cell>
          <cell r="C554">
            <v>210510010101</v>
          </cell>
          <cell r="D554">
            <v>0</v>
          </cell>
          <cell r="E554">
            <v>237010</v>
          </cell>
          <cell r="F554">
            <v>3293435</v>
          </cell>
          <cell r="G554">
            <v>2370050101</v>
          </cell>
          <cell r="H554">
            <v>5693274</v>
          </cell>
        </row>
        <row r="555">
          <cell r="A555">
            <v>210510010102</v>
          </cell>
          <cell r="B555">
            <v>194965999.05000001</v>
          </cell>
          <cell r="C555">
            <v>210510010102</v>
          </cell>
          <cell r="D555">
            <v>161316853.05000001</v>
          </cell>
          <cell r="E555">
            <v>23701001</v>
          </cell>
          <cell r="F555">
            <v>3293435</v>
          </cell>
          <cell r="G555">
            <v>237005010101</v>
          </cell>
          <cell r="H555">
            <v>5693274</v>
          </cell>
        </row>
        <row r="556">
          <cell r="A556">
            <v>210530</v>
          </cell>
          <cell r="B556">
            <v>0</v>
          </cell>
          <cell r="C556">
            <v>210530</v>
          </cell>
          <cell r="D556">
            <v>0</v>
          </cell>
          <cell r="E556">
            <v>2370100101</v>
          </cell>
          <cell r="F556">
            <v>3293435</v>
          </cell>
          <cell r="G556">
            <v>237006</v>
          </cell>
          <cell r="H556">
            <v>790400</v>
          </cell>
        </row>
        <row r="557">
          <cell r="A557">
            <v>21053001</v>
          </cell>
          <cell r="B557">
            <v>0</v>
          </cell>
          <cell r="C557">
            <v>21053001</v>
          </cell>
          <cell r="D557">
            <v>0</v>
          </cell>
          <cell r="E557">
            <v>237010010101</v>
          </cell>
          <cell r="F557">
            <v>3293435</v>
          </cell>
          <cell r="G557">
            <v>23700601</v>
          </cell>
          <cell r="H557">
            <v>790400</v>
          </cell>
        </row>
        <row r="558">
          <cell r="A558">
            <v>2105300101</v>
          </cell>
          <cell r="B558">
            <v>0</v>
          </cell>
          <cell r="C558">
            <v>2105300101</v>
          </cell>
          <cell r="D558">
            <v>0</v>
          </cell>
          <cell r="E558">
            <v>237010010102</v>
          </cell>
          <cell r="F558">
            <v>0</v>
          </cell>
          <cell r="G558">
            <v>2370060101</v>
          </cell>
          <cell r="H558">
            <v>790400</v>
          </cell>
        </row>
        <row r="559">
          <cell r="A559">
            <v>210530010101</v>
          </cell>
          <cell r="B559">
            <v>0</v>
          </cell>
          <cell r="C559">
            <v>210530010101</v>
          </cell>
          <cell r="D559">
            <v>0</v>
          </cell>
          <cell r="E559">
            <v>237045</v>
          </cell>
          <cell r="F559">
            <v>6928542</v>
          </cell>
          <cell r="G559">
            <v>237006010101</v>
          </cell>
          <cell r="H559">
            <v>790400</v>
          </cell>
        </row>
        <row r="560">
          <cell r="A560">
            <v>2110</v>
          </cell>
          <cell r="B560">
            <v>0</v>
          </cell>
          <cell r="C560">
            <v>2110</v>
          </cell>
          <cell r="D560">
            <v>0</v>
          </cell>
          <cell r="E560">
            <v>23704501</v>
          </cell>
          <cell r="F560">
            <v>6928542</v>
          </cell>
          <cell r="G560">
            <v>237010</v>
          </cell>
          <cell r="H560">
            <v>4100153</v>
          </cell>
        </row>
        <row r="561">
          <cell r="A561">
            <v>211010</v>
          </cell>
          <cell r="B561">
            <v>0</v>
          </cell>
          <cell r="C561">
            <v>211010</v>
          </cell>
          <cell r="D561">
            <v>0</v>
          </cell>
          <cell r="E561">
            <v>2370450101</v>
          </cell>
          <cell r="F561">
            <v>6928542</v>
          </cell>
          <cell r="G561">
            <v>23701001</v>
          </cell>
          <cell r="H561">
            <v>4100153</v>
          </cell>
        </row>
        <row r="562">
          <cell r="A562">
            <v>21101001</v>
          </cell>
          <cell r="B562">
            <v>0</v>
          </cell>
          <cell r="C562">
            <v>21101001</v>
          </cell>
          <cell r="D562">
            <v>0</v>
          </cell>
          <cell r="E562">
            <v>237045010101</v>
          </cell>
          <cell r="F562">
            <v>6928542</v>
          </cell>
          <cell r="G562">
            <v>2370100101</v>
          </cell>
          <cell r="H562">
            <v>4100153</v>
          </cell>
        </row>
        <row r="563">
          <cell r="A563">
            <v>2110100101</v>
          </cell>
          <cell r="B563">
            <v>0</v>
          </cell>
          <cell r="C563">
            <v>2110100101</v>
          </cell>
          <cell r="D563">
            <v>0</v>
          </cell>
          <cell r="E563">
            <v>2380</v>
          </cell>
          <cell r="F563">
            <v>6843684</v>
          </cell>
          <cell r="G563">
            <v>237010010101</v>
          </cell>
          <cell r="H563">
            <v>4100153</v>
          </cell>
        </row>
        <row r="564">
          <cell r="A564">
            <v>211010010101</v>
          </cell>
          <cell r="B564">
            <v>0</v>
          </cell>
          <cell r="C564">
            <v>211010010101</v>
          </cell>
          <cell r="D564">
            <v>0</v>
          </cell>
          <cell r="E564">
            <v>238020</v>
          </cell>
          <cell r="F564">
            <v>1608089</v>
          </cell>
          <cell r="G564">
            <v>237010010102</v>
          </cell>
          <cell r="H564">
            <v>0</v>
          </cell>
        </row>
        <row r="565">
          <cell r="A565">
            <v>2195</v>
          </cell>
          <cell r="B565">
            <v>0</v>
          </cell>
          <cell r="C565">
            <v>2195</v>
          </cell>
          <cell r="D565">
            <v>0</v>
          </cell>
          <cell r="E565">
            <v>23802001</v>
          </cell>
          <cell r="F565">
            <v>1608089</v>
          </cell>
          <cell r="G565">
            <v>237045</v>
          </cell>
          <cell r="H565">
            <v>7111455</v>
          </cell>
        </row>
        <row r="566">
          <cell r="A566">
            <v>219505</v>
          </cell>
          <cell r="B566">
            <v>0</v>
          </cell>
          <cell r="C566">
            <v>219505</v>
          </cell>
          <cell r="D566">
            <v>0</v>
          </cell>
          <cell r="E566">
            <v>2380200101</v>
          </cell>
          <cell r="F566">
            <v>1608089</v>
          </cell>
          <cell r="G566">
            <v>23704501</v>
          </cell>
          <cell r="H566">
            <v>7111455</v>
          </cell>
        </row>
        <row r="567">
          <cell r="A567">
            <v>21950501</v>
          </cell>
          <cell r="B567">
            <v>0</v>
          </cell>
          <cell r="C567">
            <v>21950501</v>
          </cell>
          <cell r="D567">
            <v>0</v>
          </cell>
          <cell r="E567">
            <v>238020010101</v>
          </cell>
          <cell r="F567">
            <v>1415405</v>
          </cell>
          <cell r="G567">
            <v>2370450101</v>
          </cell>
          <cell r="H567">
            <v>7111455</v>
          </cell>
        </row>
        <row r="568">
          <cell r="A568">
            <v>2195050101</v>
          </cell>
          <cell r="B568">
            <v>0</v>
          </cell>
          <cell r="C568">
            <v>2195050101</v>
          </cell>
          <cell r="D568">
            <v>0</v>
          </cell>
          <cell r="E568">
            <v>238020010102</v>
          </cell>
          <cell r="F568">
            <v>192684</v>
          </cell>
          <cell r="G568">
            <v>237045010101</v>
          </cell>
          <cell r="H568">
            <v>7111455</v>
          </cell>
        </row>
        <row r="569">
          <cell r="A569">
            <v>219505010101</v>
          </cell>
          <cell r="B569">
            <v>0</v>
          </cell>
          <cell r="C569">
            <v>219505010101</v>
          </cell>
          <cell r="D569">
            <v>0</v>
          </cell>
          <cell r="E569">
            <v>238030</v>
          </cell>
          <cell r="F569">
            <v>5235595</v>
          </cell>
          <cell r="G569">
            <v>2380</v>
          </cell>
          <cell r="H569">
            <v>8016286</v>
          </cell>
        </row>
        <row r="570">
          <cell r="A570">
            <v>22</v>
          </cell>
          <cell r="B570">
            <v>840207591.86000001</v>
          </cell>
          <cell r="C570">
            <v>22</v>
          </cell>
          <cell r="D570">
            <v>1586347813.8599999</v>
          </cell>
          <cell r="E570">
            <v>23803001</v>
          </cell>
          <cell r="F570">
            <v>5235595</v>
          </cell>
          <cell r="G570">
            <v>238020</v>
          </cell>
          <cell r="H570">
            <v>1570006</v>
          </cell>
        </row>
        <row r="571">
          <cell r="A571">
            <v>2205</v>
          </cell>
          <cell r="B571">
            <v>477594693.69999999</v>
          </cell>
          <cell r="C571">
            <v>2205</v>
          </cell>
          <cell r="D571">
            <v>759644036.70000005</v>
          </cell>
          <cell r="E571">
            <v>2380300101</v>
          </cell>
          <cell r="F571">
            <v>5235595</v>
          </cell>
          <cell r="G571">
            <v>23802001</v>
          </cell>
          <cell r="H571">
            <v>1570006</v>
          </cell>
        </row>
        <row r="572">
          <cell r="A572">
            <v>220501</v>
          </cell>
          <cell r="B572">
            <v>477594693.69999999</v>
          </cell>
          <cell r="C572">
            <v>220501</v>
          </cell>
          <cell r="D572">
            <v>759644036.70000005</v>
          </cell>
          <cell r="E572">
            <v>238030010101</v>
          </cell>
          <cell r="F572">
            <v>5235595</v>
          </cell>
          <cell r="G572">
            <v>2380200101</v>
          </cell>
          <cell r="H572">
            <v>1570006</v>
          </cell>
        </row>
        <row r="573">
          <cell r="A573">
            <v>22050101</v>
          </cell>
          <cell r="B573">
            <v>477594693.69999999</v>
          </cell>
          <cell r="C573">
            <v>22050101</v>
          </cell>
          <cell r="D573">
            <v>759644036.70000005</v>
          </cell>
          <cell r="E573">
            <v>238095</v>
          </cell>
          <cell r="F573">
            <v>0</v>
          </cell>
          <cell r="G573">
            <v>238020010101</v>
          </cell>
          <cell r="H573">
            <v>1377322</v>
          </cell>
        </row>
        <row r="574">
          <cell r="A574">
            <v>2205010101</v>
          </cell>
          <cell r="B574">
            <v>477594693.69999999</v>
          </cell>
          <cell r="C574">
            <v>2205010101</v>
          </cell>
          <cell r="D574">
            <v>759644036.70000005</v>
          </cell>
          <cell r="E574">
            <v>23809501</v>
          </cell>
          <cell r="F574">
            <v>0</v>
          </cell>
          <cell r="G574">
            <v>238020010102</v>
          </cell>
          <cell r="H574">
            <v>192684</v>
          </cell>
        </row>
        <row r="575">
          <cell r="A575">
            <v>220501010101</v>
          </cell>
          <cell r="B575">
            <v>477594693.69999999</v>
          </cell>
          <cell r="C575">
            <v>220501010101</v>
          </cell>
          <cell r="D575">
            <v>759644036.70000005</v>
          </cell>
          <cell r="E575">
            <v>2380950101</v>
          </cell>
          <cell r="F575">
            <v>0</v>
          </cell>
          <cell r="G575">
            <v>238030</v>
          </cell>
          <cell r="H575">
            <v>6446280</v>
          </cell>
        </row>
        <row r="576">
          <cell r="A576">
            <v>2210</v>
          </cell>
          <cell r="B576">
            <v>362612898.16000003</v>
          </cell>
          <cell r="C576">
            <v>2210</v>
          </cell>
          <cell r="D576">
            <v>826703777.15999997</v>
          </cell>
          <cell r="E576">
            <v>238095010101</v>
          </cell>
          <cell r="F576">
            <v>0</v>
          </cell>
          <cell r="G576">
            <v>23803001</v>
          </cell>
          <cell r="H576">
            <v>6446280</v>
          </cell>
        </row>
        <row r="577">
          <cell r="A577">
            <v>221001</v>
          </cell>
          <cell r="B577">
            <v>362612898.16000003</v>
          </cell>
          <cell r="C577">
            <v>221001</v>
          </cell>
          <cell r="D577">
            <v>826703777.15999997</v>
          </cell>
          <cell r="E577">
            <v>24</v>
          </cell>
          <cell r="F577">
            <v>-471659447.56</v>
          </cell>
          <cell r="G577">
            <v>2380300101</v>
          </cell>
          <cell r="H577">
            <v>6446280</v>
          </cell>
        </row>
        <row r="578">
          <cell r="A578">
            <v>22100101</v>
          </cell>
          <cell r="B578">
            <v>362612898.16000003</v>
          </cell>
          <cell r="C578">
            <v>22100101</v>
          </cell>
          <cell r="D578">
            <v>826703777.15999997</v>
          </cell>
          <cell r="E578">
            <v>2404</v>
          </cell>
          <cell r="F578">
            <v>37985850</v>
          </cell>
          <cell r="G578">
            <v>238030010101</v>
          </cell>
          <cell r="H578">
            <v>6446280</v>
          </cell>
        </row>
        <row r="579">
          <cell r="A579">
            <v>2210010101</v>
          </cell>
          <cell r="B579">
            <v>362612898.16000003</v>
          </cell>
          <cell r="C579">
            <v>2210010101</v>
          </cell>
          <cell r="D579">
            <v>826703777.15999997</v>
          </cell>
          <cell r="E579">
            <v>240405</v>
          </cell>
          <cell r="F579">
            <v>37985850</v>
          </cell>
          <cell r="G579">
            <v>238095</v>
          </cell>
          <cell r="H579">
            <v>0</v>
          </cell>
        </row>
        <row r="580">
          <cell r="A580">
            <v>221001010101</v>
          </cell>
          <cell r="B580">
            <v>362612898.16000003</v>
          </cell>
          <cell r="C580">
            <v>221001010101</v>
          </cell>
          <cell r="D580">
            <v>826703777.15999997</v>
          </cell>
          <cell r="E580">
            <v>24040502</v>
          </cell>
          <cell r="F580">
            <v>37985850</v>
          </cell>
          <cell r="G580">
            <v>23809501</v>
          </cell>
          <cell r="H580">
            <v>0</v>
          </cell>
        </row>
        <row r="581">
          <cell r="A581">
            <v>23</v>
          </cell>
          <cell r="B581">
            <v>128203040</v>
          </cell>
          <cell r="C581">
            <v>23</v>
          </cell>
          <cell r="D581">
            <v>119651426</v>
          </cell>
          <cell r="E581">
            <v>2404050201</v>
          </cell>
          <cell r="F581">
            <v>2604350</v>
          </cell>
          <cell r="G581">
            <v>2380950101</v>
          </cell>
          <cell r="H581">
            <v>0</v>
          </cell>
        </row>
        <row r="582">
          <cell r="A582">
            <v>2315</v>
          </cell>
          <cell r="B582">
            <v>44789186</v>
          </cell>
          <cell r="C582">
            <v>2315</v>
          </cell>
          <cell r="D582">
            <v>51495101</v>
          </cell>
          <cell r="E582">
            <v>240405020101</v>
          </cell>
          <cell r="F582">
            <v>2604350</v>
          </cell>
          <cell r="G582">
            <v>238095010101</v>
          </cell>
          <cell r="H582">
            <v>0</v>
          </cell>
        </row>
        <row r="583">
          <cell r="A583">
            <v>231505</v>
          </cell>
          <cell r="B583">
            <v>44789186</v>
          </cell>
          <cell r="C583">
            <v>231505</v>
          </cell>
          <cell r="D583">
            <v>51495101</v>
          </cell>
          <cell r="E583">
            <v>2404050205</v>
          </cell>
          <cell r="F583">
            <v>35381500</v>
          </cell>
          <cell r="G583">
            <v>24</v>
          </cell>
          <cell r="H583">
            <v>-478301013.44</v>
          </cell>
        </row>
        <row r="584">
          <cell r="A584">
            <v>23150501</v>
          </cell>
          <cell r="B584">
            <v>15898441</v>
          </cell>
          <cell r="C584">
            <v>23150501</v>
          </cell>
          <cell r="D584">
            <v>15898441</v>
          </cell>
          <cell r="E584">
            <v>240405020501</v>
          </cell>
          <cell r="F584">
            <v>35381500</v>
          </cell>
          <cell r="G584">
            <v>2404</v>
          </cell>
          <cell r="H584">
            <v>37985850</v>
          </cell>
        </row>
        <row r="585">
          <cell r="A585">
            <v>2315050101</v>
          </cell>
          <cell r="B585">
            <v>15898441</v>
          </cell>
          <cell r="C585">
            <v>2315050101</v>
          </cell>
          <cell r="D585">
            <v>15898441</v>
          </cell>
          <cell r="E585">
            <v>2408</v>
          </cell>
          <cell r="F585">
            <v>-516153297.56</v>
          </cell>
          <cell r="G585">
            <v>240405</v>
          </cell>
          <cell r="H585">
            <v>37985850</v>
          </cell>
        </row>
        <row r="586">
          <cell r="A586">
            <v>231505010102</v>
          </cell>
          <cell r="B586">
            <v>0</v>
          </cell>
          <cell r="C586">
            <v>231505010102</v>
          </cell>
          <cell r="D586">
            <v>0</v>
          </cell>
          <cell r="E586">
            <v>240805</v>
          </cell>
          <cell r="F586">
            <v>-516153297.56</v>
          </cell>
          <cell r="G586">
            <v>24040502</v>
          </cell>
          <cell r="H586">
            <v>37985850</v>
          </cell>
        </row>
        <row r="587">
          <cell r="A587">
            <v>231505010105</v>
          </cell>
          <cell r="B587">
            <v>0</v>
          </cell>
          <cell r="C587">
            <v>231505010105</v>
          </cell>
          <cell r="D587">
            <v>0</v>
          </cell>
          <cell r="E587">
            <v>24080501</v>
          </cell>
          <cell r="F587">
            <v>53417948</v>
          </cell>
          <cell r="G587">
            <v>2404050201</v>
          </cell>
          <cell r="H587">
            <v>2604350</v>
          </cell>
        </row>
        <row r="588">
          <cell r="A588">
            <v>231505010114</v>
          </cell>
          <cell r="B588">
            <v>15898441</v>
          </cell>
          <cell r="C588">
            <v>231505010114</v>
          </cell>
          <cell r="D588">
            <v>15898441</v>
          </cell>
          <cell r="E588">
            <v>2408050101</v>
          </cell>
          <cell r="F588">
            <v>53417948</v>
          </cell>
          <cell r="G588">
            <v>240405020101</v>
          </cell>
          <cell r="H588">
            <v>2604350</v>
          </cell>
        </row>
        <row r="589">
          <cell r="A589">
            <v>231505010119</v>
          </cell>
          <cell r="B589">
            <v>0</v>
          </cell>
          <cell r="C589">
            <v>231505010119</v>
          </cell>
          <cell r="D589">
            <v>0</v>
          </cell>
          <cell r="E589">
            <v>240805010102</v>
          </cell>
          <cell r="F589">
            <v>759483294.20000005</v>
          </cell>
          <cell r="G589">
            <v>2404050205</v>
          </cell>
          <cell r="H589">
            <v>35381500</v>
          </cell>
        </row>
        <row r="590">
          <cell r="A590">
            <v>231505010123</v>
          </cell>
          <cell r="B590">
            <v>0</v>
          </cell>
          <cell r="C590">
            <v>231505010123</v>
          </cell>
          <cell r="D590">
            <v>0</v>
          </cell>
          <cell r="E590">
            <v>240805010103</v>
          </cell>
          <cell r="F590">
            <v>-706065346.20000005</v>
          </cell>
          <cell r="G590">
            <v>240405020501</v>
          </cell>
          <cell r="H590">
            <v>35381500</v>
          </cell>
        </row>
        <row r="591">
          <cell r="A591">
            <v>23150502</v>
          </cell>
          <cell r="B591">
            <v>0</v>
          </cell>
          <cell r="C591">
            <v>23150502</v>
          </cell>
          <cell r="D591">
            <v>0</v>
          </cell>
          <cell r="E591">
            <v>24080502</v>
          </cell>
          <cell r="F591">
            <v>-25297897</v>
          </cell>
          <cell r="G591">
            <v>2408</v>
          </cell>
          <cell r="H591">
            <v>-522794863.44</v>
          </cell>
        </row>
        <row r="592">
          <cell r="A592">
            <v>2315050201</v>
          </cell>
          <cell r="B592">
            <v>0</v>
          </cell>
          <cell r="C592">
            <v>2315050201</v>
          </cell>
          <cell r="D592">
            <v>0</v>
          </cell>
          <cell r="E592">
            <v>2408050201</v>
          </cell>
          <cell r="F592">
            <v>-25297897</v>
          </cell>
          <cell r="G592">
            <v>240805</v>
          </cell>
          <cell r="H592">
            <v>-522794863.44</v>
          </cell>
        </row>
        <row r="593">
          <cell r="A593">
            <v>231505020105</v>
          </cell>
          <cell r="B593">
            <v>0</v>
          </cell>
          <cell r="C593">
            <v>231505020105</v>
          </cell>
          <cell r="D593">
            <v>0</v>
          </cell>
          <cell r="E593">
            <v>240805020102</v>
          </cell>
          <cell r="F593">
            <v>-592023218</v>
          </cell>
          <cell r="G593">
            <v>24080501</v>
          </cell>
          <cell r="H593">
            <v>95454698</v>
          </cell>
        </row>
        <row r="594">
          <cell r="A594">
            <v>231505020110</v>
          </cell>
          <cell r="B594">
            <v>0</v>
          </cell>
          <cell r="C594">
            <v>231505020110</v>
          </cell>
          <cell r="D594">
            <v>0</v>
          </cell>
          <cell r="E594">
            <v>240805020103</v>
          </cell>
          <cell r="F594">
            <v>566725321</v>
          </cell>
          <cell r="G594">
            <v>2408050101</v>
          </cell>
          <cell r="H594">
            <v>95454698</v>
          </cell>
        </row>
        <row r="595">
          <cell r="A595">
            <v>231505020120</v>
          </cell>
          <cell r="B595">
            <v>0</v>
          </cell>
          <cell r="C595">
            <v>231505020120</v>
          </cell>
          <cell r="D595">
            <v>0</v>
          </cell>
          <cell r="E595">
            <v>24080503</v>
          </cell>
          <cell r="F595">
            <v>-42075348.560000002</v>
          </cell>
          <cell r="G595">
            <v>240805010102</v>
          </cell>
          <cell r="H595">
            <v>801520044.20000005</v>
          </cell>
        </row>
        <row r="596">
          <cell r="A596">
            <v>231505020122</v>
          </cell>
          <cell r="B596">
            <v>0</v>
          </cell>
          <cell r="C596">
            <v>231505020122</v>
          </cell>
          <cell r="D596">
            <v>0</v>
          </cell>
          <cell r="E596">
            <v>2408050301</v>
          </cell>
          <cell r="F596">
            <v>-3143904.56</v>
          </cell>
          <cell r="G596">
            <v>240805010103</v>
          </cell>
          <cell r="H596">
            <v>-706065346.20000005</v>
          </cell>
        </row>
        <row r="597">
          <cell r="A597">
            <v>231505020124</v>
          </cell>
          <cell r="B597">
            <v>0</v>
          </cell>
          <cell r="C597">
            <v>231505020124</v>
          </cell>
          <cell r="D597">
            <v>0</v>
          </cell>
          <cell r="E597">
            <v>240805030101</v>
          </cell>
          <cell r="F597">
            <v>-32486213.879999999</v>
          </cell>
          <cell r="G597">
            <v>24080502</v>
          </cell>
          <cell r="H597">
            <v>-53391534</v>
          </cell>
        </row>
        <row r="598">
          <cell r="A598">
            <v>23150503</v>
          </cell>
          <cell r="B598">
            <v>28890745</v>
          </cell>
          <cell r="C598">
            <v>23150503</v>
          </cell>
          <cell r="D598">
            <v>35596660</v>
          </cell>
          <cell r="E598">
            <v>240805030102</v>
          </cell>
          <cell r="F598">
            <v>30501737.32</v>
          </cell>
          <cell r="G598">
            <v>2408050201</v>
          </cell>
          <cell r="H598">
            <v>-53391534</v>
          </cell>
        </row>
        <row r="599">
          <cell r="A599">
            <v>2315050301</v>
          </cell>
          <cell r="B599">
            <v>28890745</v>
          </cell>
          <cell r="C599">
            <v>2315050301</v>
          </cell>
          <cell r="D599">
            <v>35596660</v>
          </cell>
          <cell r="E599">
            <v>240805030103</v>
          </cell>
          <cell r="F599">
            <v>-575901</v>
          </cell>
          <cell r="G599">
            <v>240805020102</v>
          </cell>
          <cell r="H599">
            <v>-620116855</v>
          </cell>
        </row>
        <row r="600">
          <cell r="A600">
            <v>231505030101</v>
          </cell>
          <cell r="B600">
            <v>0</v>
          </cell>
          <cell r="C600">
            <v>231505030101</v>
          </cell>
          <cell r="D600">
            <v>0</v>
          </cell>
          <cell r="E600">
            <v>240805030104</v>
          </cell>
          <cell r="F600">
            <v>-583527</v>
          </cell>
          <cell r="G600">
            <v>240805020103</v>
          </cell>
          <cell r="H600">
            <v>566725321</v>
          </cell>
        </row>
        <row r="601">
          <cell r="A601">
            <v>231505030102</v>
          </cell>
          <cell r="B601">
            <v>0</v>
          </cell>
          <cell r="C601">
            <v>231505030102</v>
          </cell>
          <cell r="D601">
            <v>0</v>
          </cell>
          <cell r="E601">
            <v>2408050302</v>
          </cell>
          <cell r="F601">
            <v>-322848</v>
          </cell>
          <cell r="G601">
            <v>24080503</v>
          </cell>
          <cell r="H601">
            <v>-62660027.439999998</v>
          </cell>
        </row>
        <row r="602">
          <cell r="A602">
            <v>231505030104</v>
          </cell>
          <cell r="B602">
            <v>3092091</v>
          </cell>
          <cell r="C602">
            <v>231505030104</v>
          </cell>
          <cell r="D602">
            <v>3092091</v>
          </cell>
          <cell r="E602">
            <v>240805030201</v>
          </cell>
          <cell r="F602">
            <v>-10238666</v>
          </cell>
          <cell r="G602">
            <v>2408050301</v>
          </cell>
          <cell r="H602">
            <v>-5745516.4400000004</v>
          </cell>
        </row>
        <row r="603">
          <cell r="A603">
            <v>231505030105</v>
          </cell>
          <cell r="B603">
            <v>9263719</v>
          </cell>
          <cell r="C603">
            <v>231505030105</v>
          </cell>
          <cell r="D603">
            <v>12499891</v>
          </cell>
          <cell r="E603">
            <v>240805030202</v>
          </cell>
          <cell r="F603">
            <v>9915818</v>
          </cell>
          <cell r="G603">
            <v>240805030101</v>
          </cell>
          <cell r="H603">
            <v>-34621252.759999998</v>
          </cell>
        </row>
        <row r="604">
          <cell r="A604">
            <v>231505030107</v>
          </cell>
          <cell r="B604">
            <v>0</v>
          </cell>
          <cell r="C604">
            <v>231505030107</v>
          </cell>
          <cell r="D604">
            <v>0</v>
          </cell>
          <cell r="E604">
            <v>2408050303</v>
          </cell>
          <cell r="F604">
            <v>0</v>
          </cell>
          <cell r="G604">
            <v>240805030102</v>
          </cell>
          <cell r="H604">
            <v>30501737.32</v>
          </cell>
        </row>
        <row r="605">
          <cell r="A605">
            <v>231505030108</v>
          </cell>
          <cell r="B605">
            <v>0</v>
          </cell>
          <cell r="C605">
            <v>231505030108</v>
          </cell>
          <cell r="D605">
            <v>0</v>
          </cell>
          <cell r="E605">
            <v>240805030301</v>
          </cell>
          <cell r="F605">
            <v>7159521</v>
          </cell>
          <cell r="G605">
            <v>240805030103</v>
          </cell>
          <cell r="H605">
            <v>-775384</v>
          </cell>
        </row>
        <row r="606">
          <cell r="A606">
            <v>231505030111</v>
          </cell>
          <cell r="B606">
            <v>0</v>
          </cell>
          <cell r="C606">
            <v>231505030111</v>
          </cell>
          <cell r="D606">
            <v>0</v>
          </cell>
          <cell r="E606">
            <v>240805030302</v>
          </cell>
          <cell r="F606">
            <v>-7159521</v>
          </cell>
          <cell r="G606">
            <v>240805030104</v>
          </cell>
          <cell r="H606">
            <v>-850617</v>
          </cell>
        </row>
        <row r="607">
          <cell r="A607">
            <v>231505030112</v>
          </cell>
          <cell r="B607">
            <v>0</v>
          </cell>
          <cell r="C607">
            <v>231505030112</v>
          </cell>
          <cell r="D607">
            <v>0</v>
          </cell>
          <cell r="E607">
            <v>2408050305</v>
          </cell>
          <cell r="F607">
            <v>-38608596</v>
          </cell>
          <cell r="G607">
            <v>2408050302</v>
          </cell>
          <cell r="H607">
            <v>-754200</v>
          </cell>
        </row>
        <row r="608">
          <cell r="A608">
            <v>231505030115</v>
          </cell>
          <cell r="B608">
            <v>10659367</v>
          </cell>
          <cell r="C608">
            <v>231505030115</v>
          </cell>
          <cell r="D608">
            <v>10659367</v>
          </cell>
          <cell r="E608">
            <v>240805030501</v>
          </cell>
          <cell r="F608">
            <v>-292432384</v>
          </cell>
          <cell r="G608">
            <v>240805030201</v>
          </cell>
          <cell r="H608">
            <v>-10670018</v>
          </cell>
        </row>
        <row r="609">
          <cell r="A609">
            <v>231505030116</v>
          </cell>
          <cell r="B609">
            <v>227706</v>
          </cell>
          <cell r="C609">
            <v>231505030116</v>
          </cell>
          <cell r="D609">
            <v>982912</v>
          </cell>
          <cell r="E609">
            <v>240805030502</v>
          </cell>
          <cell r="F609">
            <v>253823788</v>
          </cell>
          <cell r="G609">
            <v>240805030202</v>
          </cell>
          <cell r="H609">
            <v>9915818</v>
          </cell>
        </row>
        <row r="610">
          <cell r="A610">
            <v>231505030119</v>
          </cell>
          <cell r="B610">
            <v>4177950</v>
          </cell>
          <cell r="C610">
            <v>231505030119</v>
          </cell>
          <cell r="D610">
            <v>6466950</v>
          </cell>
          <cell r="E610">
            <v>24080504</v>
          </cell>
          <cell r="F610">
            <v>-502198000</v>
          </cell>
          <cell r="G610">
            <v>2408050303</v>
          </cell>
          <cell r="H610">
            <v>0</v>
          </cell>
        </row>
        <row r="611">
          <cell r="A611">
            <v>231505030120</v>
          </cell>
          <cell r="B611">
            <v>1469912</v>
          </cell>
          <cell r="C611">
            <v>231505030120</v>
          </cell>
          <cell r="D611">
            <v>1895449</v>
          </cell>
          <cell r="E611">
            <v>2408050401</v>
          </cell>
          <cell r="F611">
            <v>-502198000</v>
          </cell>
          <cell r="G611">
            <v>240805030301</v>
          </cell>
          <cell r="H611">
            <v>7159521</v>
          </cell>
        </row>
        <row r="612">
          <cell r="A612">
            <v>231505030121</v>
          </cell>
          <cell r="B612">
            <v>0</v>
          </cell>
          <cell r="C612">
            <v>231505030121</v>
          </cell>
          <cell r="D612">
            <v>0</v>
          </cell>
          <cell r="E612">
            <v>240805040101</v>
          </cell>
          <cell r="F612">
            <v>-3605604000</v>
          </cell>
          <cell r="G612">
            <v>240805030302</v>
          </cell>
          <cell r="H612">
            <v>-7159521</v>
          </cell>
        </row>
        <row r="613">
          <cell r="A613">
            <v>231505030123</v>
          </cell>
          <cell r="B613">
            <v>0</v>
          </cell>
          <cell r="C613">
            <v>231505030123</v>
          </cell>
          <cell r="D613">
            <v>0</v>
          </cell>
          <cell r="E613">
            <v>240805040102</v>
          </cell>
          <cell r="F613">
            <v>3103406000</v>
          </cell>
          <cell r="G613">
            <v>2408050305</v>
          </cell>
          <cell r="H613">
            <v>-56160311</v>
          </cell>
        </row>
        <row r="614">
          <cell r="A614">
            <v>231505030124</v>
          </cell>
          <cell r="B614">
            <v>0</v>
          </cell>
          <cell r="C614">
            <v>231505030124</v>
          </cell>
          <cell r="D614">
            <v>0</v>
          </cell>
          <cell r="E614">
            <v>2412</v>
          </cell>
          <cell r="F614">
            <v>0</v>
          </cell>
          <cell r="G614">
            <v>240805030501</v>
          </cell>
          <cell r="H614">
            <v>-309984099</v>
          </cell>
        </row>
        <row r="615">
          <cell r="A615">
            <v>231505030125</v>
          </cell>
          <cell r="B615">
            <v>0</v>
          </cell>
          <cell r="C615">
            <v>231505030125</v>
          </cell>
          <cell r="D615">
            <v>0</v>
          </cell>
          <cell r="E615">
            <v>241205</v>
          </cell>
          <cell r="F615">
            <v>0</v>
          </cell>
          <cell r="G615">
            <v>240805030502</v>
          </cell>
          <cell r="H615">
            <v>253823788</v>
          </cell>
        </row>
        <row r="616">
          <cell r="A616">
            <v>231505030126</v>
          </cell>
          <cell r="B616">
            <v>0</v>
          </cell>
          <cell r="C616">
            <v>231505030126</v>
          </cell>
          <cell r="D616">
            <v>0</v>
          </cell>
          <cell r="E616">
            <v>24120501</v>
          </cell>
          <cell r="F616">
            <v>0</v>
          </cell>
          <cell r="G616">
            <v>24080504</v>
          </cell>
          <cell r="H616">
            <v>-502198000</v>
          </cell>
        </row>
        <row r="617">
          <cell r="A617">
            <v>231505030127</v>
          </cell>
          <cell r="B617">
            <v>0</v>
          </cell>
          <cell r="C617">
            <v>231505030127</v>
          </cell>
          <cell r="D617">
            <v>0</v>
          </cell>
          <cell r="E617">
            <v>2412050101</v>
          </cell>
          <cell r="F617">
            <v>0</v>
          </cell>
          <cell r="G617">
            <v>2408050401</v>
          </cell>
          <cell r="H617">
            <v>-502198000</v>
          </cell>
        </row>
        <row r="618">
          <cell r="A618">
            <v>231505030130</v>
          </cell>
          <cell r="B618">
            <v>0</v>
          </cell>
          <cell r="C618">
            <v>231505030130</v>
          </cell>
          <cell r="D618">
            <v>0</v>
          </cell>
          <cell r="E618">
            <v>241205010101</v>
          </cell>
          <cell r="F618">
            <v>0</v>
          </cell>
          <cell r="G618">
            <v>240805040101</v>
          </cell>
          <cell r="H618">
            <v>-3605604000</v>
          </cell>
        </row>
        <row r="619">
          <cell r="A619">
            <v>231505030134</v>
          </cell>
          <cell r="B619">
            <v>0</v>
          </cell>
          <cell r="C619">
            <v>231505030134</v>
          </cell>
          <cell r="D619">
            <v>0</v>
          </cell>
          <cell r="E619">
            <v>2495</v>
          </cell>
          <cell r="F619">
            <v>6508000</v>
          </cell>
          <cell r="G619">
            <v>240805040102</v>
          </cell>
          <cell r="H619">
            <v>3103406000</v>
          </cell>
        </row>
        <row r="620">
          <cell r="A620">
            <v>2335</v>
          </cell>
          <cell r="B620">
            <v>59544374</v>
          </cell>
          <cell r="C620">
            <v>2335</v>
          </cell>
          <cell r="D620">
            <v>43977935</v>
          </cell>
          <cell r="E620">
            <v>249501</v>
          </cell>
          <cell r="F620">
            <v>6508000</v>
          </cell>
          <cell r="G620">
            <v>2412</v>
          </cell>
          <cell r="H620">
            <v>0</v>
          </cell>
        </row>
        <row r="621">
          <cell r="A621">
            <v>233505</v>
          </cell>
          <cell r="B621">
            <v>0</v>
          </cell>
          <cell r="C621">
            <v>233505</v>
          </cell>
          <cell r="D621">
            <v>0</v>
          </cell>
          <cell r="E621">
            <v>24950101</v>
          </cell>
          <cell r="F621">
            <v>6508000</v>
          </cell>
          <cell r="G621">
            <v>241205</v>
          </cell>
          <cell r="H621">
            <v>0</v>
          </cell>
        </row>
        <row r="622">
          <cell r="A622">
            <v>23350501</v>
          </cell>
          <cell r="B622">
            <v>0</v>
          </cell>
          <cell r="C622">
            <v>23350501</v>
          </cell>
          <cell r="D622">
            <v>0</v>
          </cell>
          <cell r="E622">
            <v>2495010101</v>
          </cell>
          <cell r="F622">
            <v>6508000</v>
          </cell>
          <cell r="G622">
            <v>24120501</v>
          </cell>
          <cell r="H622">
            <v>0</v>
          </cell>
        </row>
        <row r="623">
          <cell r="A623">
            <v>2335050101</v>
          </cell>
          <cell r="B623">
            <v>0</v>
          </cell>
          <cell r="C623">
            <v>2335050101</v>
          </cell>
          <cell r="D623">
            <v>0</v>
          </cell>
          <cell r="E623">
            <v>249501010101</v>
          </cell>
          <cell r="F623">
            <v>6508000</v>
          </cell>
          <cell r="G623">
            <v>2412050101</v>
          </cell>
          <cell r="H623">
            <v>0</v>
          </cell>
        </row>
        <row r="624">
          <cell r="A624">
            <v>233505010101</v>
          </cell>
          <cell r="B624">
            <v>0</v>
          </cell>
          <cell r="C624">
            <v>233505010101</v>
          </cell>
          <cell r="D624">
            <v>0</v>
          </cell>
          <cell r="E624">
            <v>25</v>
          </cell>
          <cell r="F624">
            <v>13502261</v>
          </cell>
          <cell r="G624">
            <v>241205010101</v>
          </cell>
          <cell r="H624">
            <v>0</v>
          </cell>
        </row>
        <row r="625">
          <cell r="A625">
            <v>233510</v>
          </cell>
          <cell r="B625">
            <v>0</v>
          </cell>
          <cell r="C625">
            <v>233510</v>
          </cell>
          <cell r="D625">
            <v>0</v>
          </cell>
          <cell r="E625">
            <v>2505</v>
          </cell>
          <cell r="F625">
            <v>1614409</v>
          </cell>
          <cell r="G625">
            <v>2495</v>
          </cell>
          <cell r="H625">
            <v>6508000</v>
          </cell>
        </row>
        <row r="626">
          <cell r="A626">
            <v>23351001</v>
          </cell>
          <cell r="B626">
            <v>0</v>
          </cell>
          <cell r="C626">
            <v>23351001</v>
          </cell>
          <cell r="D626">
            <v>0</v>
          </cell>
          <cell r="E626">
            <v>250501</v>
          </cell>
          <cell r="F626">
            <v>1614409</v>
          </cell>
          <cell r="G626">
            <v>249501</v>
          </cell>
          <cell r="H626">
            <v>6508000</v>
          </cell>
        </row>
        <row r="627">
          <cell r="A627">
            <v>2335100101</v>
          </cell>
          <cell r="B627">
            <v>0</v>
          </cell>
          <cell r="C627">
            <v>2335100101</v>
          </cell>
          <cell r="D627">
            <v>0</v>
          </cell>
          <cell r="E627">
            <v>25050101</v>
          </cell>
          <cell r="F627">
            <v>1614409</v>
          </cell>
          <cell r="G627">
            <v>24950101</v>
          </cell>
          <cell r="H627">
            <v>6508000</v>
          </cell>
        </row>
        <row r="628">
          <cell r="A628">
            <v>233510010101</v>
          </cell>
          <cell r="B628">
            <v>0</v>
          </cell>
          <cell r="C628">
            <v>233510010101</v>
          </cell>
          <cell r="D628">
            <v>0</v>
          </cell>
          <cell r="E628">
            <v>2505010101</v>
          </cell>
          <cell r="F628">
            <v>1614409</v>
          </cell>
          <cell r="G628">
            <v>2495010101</v>
          </cell>
          <cell r="H628">
            <v>6508000</v>
          </cell>
        </row>
        <row r="629">
          <cell r="A629">
            <v>233525</v>
          </cell>
          <cell r="B629">
            <v>0</v>
          </cell>
          <cell r="C629">
            <v>233525</v>
          </cell>
          <cell r="D629">
            <v>1068408</v>
          </cell>
          <cell r="E629">
            <v>250501010101</v>
          </cell>
          <cell r="F629">
            <v>0</v>
          </cell>
          <cell r="G629">
            <v>249501010101</v>
          </cell>
          <cell r="H629">
            <v>6508000</v>
          </cell>
        </row>
        <row r="630">
          <cell r="A630">
            <v>23352501</v>
          </cell>
          <cell r="B630">
            <v>0</v>
          </cell>
          <cell r="C630">
            <v>23352501</v>
          </cell>
          <cell r="D630">
            <v>1068408</v>
          </cell>
          <cell r="E630">
            <v>250501010102</v>
          </cell>
          <cell r="F630">
            <v>1614409</v>
          </cell>
          <cell r="G630">
            <v>25</v>
          </cell>
          <cell r="H630">
            <v>13048696</v>
          </cell>
        </row>
        <row r="631">
          <cell r="A631">
            <v>2335250101</v>
          </cell>
          <cell r="B631">
            <v>0</v>
          </cell>
          <cell r="C631">
            <v>2335250101</v>
          </cell>
          <cell r="D631">
            <v>1068408</v>
          </cell>
          <cell r="E631">
            <v>2510</v>
          </cell>
          <cell r="F631">
            <v>0</v>
          </cell>
          <cell r="G631">
            <v>2505</v>
          </cell>
          <cell r="H631">
            <v>1826000</v>
          </cell>
        </row>
        <row r="632">
          <cell r="A632">
            <v>233525010101</v>
          </cell>
          <cell r="B632">
            <v>0</v>
          </cell>
          <cell r="C632">
            <v>233525010101</v>
          </cell>
          <cell r="D632">
            <v>1068408</v>
          </cell>
          <cell r="E632">
            <v>251010</v>
          </cell>
          <cell r="F632">
            <v>0</v>
          </cell>
          <cell r="G632">
            <v>250501</v>
          </cell>
          <cell r="H632">
            <v>1826000</v>
          </cell>
        </row>
        <row r="633">
          <cell r="A633">
            <v>233535</v>
          </cell>
          <cell r="B633">
            <v>86634</v>
          </cell>
          <cell r="C633">
            <v>233535</v>
          </cell>
          <cell r="D633">
            <v>90873</v>
          </cell>
          <cell r="E633">
            <v>25101001</v>
          </cell>
          <cell r="F633">
            <v>0</v>
          </cell>
          <cell r="G633">
            <v>25050101</v>
          </cell>
          <cell r="H633">
            <v>1826000</v>
          </cell>
        </row>
        <row r="634">
          <cell r="A634">
            <v>23353501</v>
          </cell>
          <cell r="B634">
            <v>86634</v>
          </cell>
          <cell r="C634">
            <v>23353501</v>
          </cell>
          <cell r="D634">
            <v>90873</v>
          </cell>
          <cell r="E634">
            <v>2510100101</v>
          </cell>
          <cell r="F634">
            <v>0</v>
          </cell>
          <cell r="G634">
            <v>2505010101</v>
          </cell>
          <cell r="H634">
            <v>1826000</v>
          </cell>
        </row>
        <row r="635">
          <cell r="A635">
            <v>2335350101</v>
          </cell>
          <cell r="B635">
            <v>86634</v>
          </cell>
          <cell r="C635">
            <v>2335350101</v>
          </cell>
          <cell r="D635">
            <v>90873</v>
          </cell>
          <cell r="E635">
            <v>251010010101</v>
          </cell>
          <cell r="F635">
            <v>0</v>
          </cell>
          <cell r="G635">
            <v>250501010101</v>
          </cell>
          <cell r="H635">
            <v>0</v>
          </cell>
        </row>
        <row r="636">
          <cell r="A636">
            <v>233535010101</v>
          </cell>
          <cell r="B636">
            <v>86634</v>
          </cell>
          <cell r="C636">
            <v>233535010101</v>
          </cell>
          <cell r="D636">
            <v>90873</v>
          </cell>
          <cell r="E636">
            <v>2515</v>
          </cell>
          <cell r="F636">
            <v>0</v>
          </cell>
          <cell r="G636">
            <v>250501010102</v>
          </cell>
          <cell r="H636">
            <v>1826000</v>
          </cell>
        </row>
        <row r="637">
          <cell r="A637">
            <v>233540</v>
          </cell>
          <cell r="B637">
            <v>4575103</v>
          </cell>
          <cell r="C637">
            <v>233540</v>
          </cell>
          <cell r="D637">
            <v>6648498</v>
          </cell>
          <cell r="E637">
            <v>251505</v>
          </cell>
          <cell r="F637">
            <v>0</v>
          </cell>
          <cell r="G637">
            <v>2510</v>
          </cell>
          <cell r="H637">
            <v>0</v>
          </cell>
        </row>
        <row r="638">
          <cell r="A638">
            <v>23354001</v>
          </cell>
          <cell r="B638">
            <v>4575103</v>
          </cell>
          <cell r="C638">
            <v>23354001</v>
          </cell>
          <cell r="D638">
            <v>6648498</v>
          </cell>
          <cell r="E638">
            <v>25150501</v>
          </cell>
          <cell r="F638">
            <v>0</v>
          </cell>
          <cell r="G638">
            <v>251010</v>
          </cell>
          <cell r="H638">
            <v>0</v>
          </cell>
        </row>
        <row r="639">
          <cell r="A639">
            <v>2335400101</v>
          </cell>
          <cell r="B639">
            <v>4575103</v>
          </cell>
          <cell r="C639">
            <v>2335400101</v>
          </cell>
          <cell r="D639">
            <v>6648498</v>
          </cell>
          <cell r="E639">
            <v>2515050101</v>
          </cell>
          <cell r="F639">
            <v>0</v>
          </cell>
          <cell r="G639">
            <v>25101001</v>
          </cell>
          <cell r="H639">
            <v>0</v>
          </cell>
        </row>
        <row r="640">
          <cell r="A640">
            <v>233540010101</v>
          </cell>
          <cell r="B640">
            <v>4575103</v>
          </cell>
          <cell r="C640">
            <v>233540010101</v>
          </cell>
          <cell r="D640">
            <v>6648498</v>
          </cell>
          <cell r="E640">
            <v>251505010101</v>
          </cell>
          <cell r="F640">
            <v>0</v>
          </cell>
          <cell r="G640">
            <v>2510100101</v>
          </cell>
          <cell r="H640">
            <v>0</v>
          </cell>
        </row>
        <row r="641">
          <cell r="A641">
            <v>233545</v>
          </cell>
          <cell r="B641">
            <v>17951579</v>
          </cell>
          <cell r="C641">
            <v>233545</v>
          </cell>
          <cell r="D641">
            <v>27966004</v>
          </cell>
          <cell r="E641">
            <v>2525</v>
          </cell>
          <cell r="F641">
            <v>11887852</v>
          </cell>
          <cell r="G641">
            <v>251010010101</v>
          </cell>
          <cell r="H641">
            <v>0</v>
          </cell>
        </row>
        <row r="642">
          <cell r="A642">
            <v>23354501</v>
          </cell>
          <cell r="B642">
            <v>17951579</v>
          </cell>
          <cell r="C642">
            <v>23354501</v>
          </cell>
          <cell r="D642">
            <v>27966004</v>
          </cell>
          <cell r="E642">
            <v>252505</v>
          </cell>
          <cell r="F642">
            <v>11887852</v>
          </cell>
          <cell r="G642">
            <v>2515</v>
          </cell>
          <cell r="H642">
            <v>0</v>
          </cell>
        </row>
        <row r="643">
          <cell r="A643">
            <v>2335450101</v>
          </cell>
          <cell r="B643">
            <v>17951579</v>
          </cell>
          <cell r="C643">
            <v>2335450101</v>
          </cell>
          <cell r="D643">
            <v>27966004</v>
          </cell>
          <cell r="E643">
            <v>25250501</v>
          </cell>
          <cell r="F643">
            <v>11887852</v>
          </cell>
          <cell r="G643">
            <v>251505</v>
          </cell>
          <cell r="H643">
            <v>0</v>
          </cell>
        </row>
        <row r="644">
          <cell r="A644">
            <v>233545010101</v>
          </cell>
          <cell r="B644">
            <v>17951579</v>
          </cell>
          <cell r="C644">
            <v>233545010101</v>
          </cell>
          <cell r="D644">
            <v>27966004</v>
          </cell>
          <cell r="E644">
            <v>2525050101</v>
          </cell>
          <cell r="F644">
            <v>11887852</v>
          </cell>
          <cell r="G644">
            <v>25150501</v>
          </cell>
          <cell r="H644">
            <v>0</v>
          </cell>
        </row>
        <row r="645">
          <cell r="A645">
            <v>233550</v>
          </cell>
          <cell r="B645">
            <v>0</v>
          </cell>
          <cell r="C645">
            <v>233550</v>
          </cell>
          <cell r="D645">
            <v>0</v>
          </cell>
          <cell r="E645">
            <v>252505010101</v>
          </cell>
          <cell r="F645">
            <v>11887852</v>
          </cell>
          <cell r="G645">
            <v>2515050101</v>
          </cell>
          <cell r="H645">
            <v>0</v>
          </cell>
        </row>
        <row r="646">
          <cell r="A646">
            <v>23355001</v>
          </cell>
          <cell r="B646">
            <v>0</v>
          </cell>
          <cell r="C646">
            <v>23355001</v>
          </cell>
          <cell r="D646">
            <v>0</v>
          </cell>
          <cell r="E646">
            <v>26</v>
          </cell>
          <cell r="F646">
            <v>66329518</v>
          </cell>
          <cell r="G646">
            <v>251505010101</v>
          </cell>
          <cell r="H646">
            <v>0</v>
          </cell>
        </row>
        <row r="647">
          <cell r="A647">
            <v>2335500101</v>
          </cell>
          <cell r="B647">
            <v>0</v>
          </cell>
          <cell r="C647">
            <v>2335500101</v>
          </cell>
          <cell r="D647">
            <v>0</v>
          </cell>
          <cell r="E647">
            <v>2605</v>
          </cell>
          <cell r="F647">
            <v>4764257</v>
          </cell>
          <cell r="G647">
            <v>2525</v>
          </cell>
          <cell r="H647">
            <v>11222696</v>
          </cell>
        </row>
        <row r="648">
          <cell r="A648">
            <v>233550010101</v>
          </cell>
          <cell r="B648">
            <v>0</v>
          </cell>
          <cell r="C648">
            <v>233550010101</v>
          </cell>
          <cell r="D648">
            <v>0</v>
          </cell>
          <cell r="E648">
            <v>260595</v>
          </cell>
          <cell r="F648">
            <v>4764257</v>
          </cell>
          <cell r="G648">
            <v>252505</v>
          </cell>
          <cell r="H648">
            <v>11222696</v>
          </cell>
        </row>
        <row r="649">
          <cell r="A649">
            <v>233555</v>
          </cell>
          <cell r="B649">
            <v>234219</v>
          </cell>
          <cell r="C649">
            <v>233555</v>
          </cell>
          <cell r="D649">
            <v>234219</v>
          </cell>
          <cell r="E649">
            <v>26059501</v>
          </cell>
          <cell r="F649">
            <v>4764257</v>
          </cell>
          <cell r="G649">
            <v>25250501</v>
          </cell>
          <cell r="H649">
            <v>11222696</v>
          </cell>
        </row>
        <row r="650">
          <cell r="A650">
            <v>23355501</v>
          </cell>
          <cell r="B650">
            <v>234219</v>
          </cell>
          <cell r="C650">
            <v>23355501</v>
          </cell>
          <cell r="D650">
            <v>234219</v>
          </cell>
          <cell r="E650">
            <v>2605950101</v>
          </cell>
          <cell r="F650">
            <v>4764257</v>
          </cell>
          <cell r="G650">
            <v>2525050101</v>
          </cell>
          <cell r="H650">
            <v>11222696</v>
          </cell>
        </row>
        <row r="651">
          <cell r="A651">
            <v>2335550101</v>
          </cell>
          <cell r="B651">
            <v>234219</v>
          </cell>
          <cell r="C651">
            <v>2335550101</v>
          </cell>
          <cell r="D651">
            <v>234219</v>
          </cell>
          <cell r="E651">
            <v>260595010101</v>
          </cell>
          <cell r="F651">
            <v>2115563</v>
          </cell>
          <cell r="G651">
            <v>252505010101</v>
          </cell>
          <cell r="H651">
            <v>11222696</v>
          </cell>
        </row>
        <row r="652">
          <cell r="A652">
            <v>233555010101</v>
          </cell>
          <cell r="B652">
            <v>234219</v>
          </cell>
          <cell r="C652">
            <v>233555010101</v>
          </cell>
          <cell r="D652">
            <v>234219</v>
          </cell>
          <cell r="E652">
            <v>260595010103</v>
          </cell>
          <cell r="F652">
            <v>1254000</v>
          </cell>
          <cell r="G652">
            <v>26</v>
          </cell>
          <cell r="H652">
            <v>79924025</v>
          </cell>
        </row>
        <row r="653">
          <cell r="A653">
            <v>233560</v>
          </cell>
          <cell r="B653">
            <v>0</v>
          </cell>
          <cell r="C653">
            <v>233560</v>
          </cell>
          <cell r="D653">
            <v>0</v>
          </cell>
          <cell r="E653">
            <v>260595010104</v>
          </cell>
          <cell r="F653">
            <v>1394694</v>
          </cell>
          <cell r="G653">
            <v>2605</v>
          </cell>
          <cell r="H653">
            <v>4008458</v>
          </cell>
        </row>
        <row r="654">
          <cell r="A654">
            <v>23356001</v>
          </cell>
          <cell r="B654">
            <v>0</v>
          </cell>
          <cell r="C654">
            <v>23356001</v>
          </cell>
          <cell r="D654">
            <v>0</v>
          </cell>
          <cell r="E654">
            <v>2610</v>
          </cell>
          <cell r="F654">
            <v>25278748</v>
          </cell>
          <cell r="G654">
            <v>260595</v>
          </cell>
          <cell r="H654">
            <v>4008458</v>
          </cell>
        </row>
        <row r="655">
          <cell r="A655">
            <v>2335600101</v>
          </cell>
          <cell r="B655">
            <v>0</v>
          </cell>
          <cell r="C655">
            <v>2335600101</v>
          </cell>
          <cell r="D655">
            <v>0</v>
          </cell>
          <cell r="E655">
            <v>261005</v>
          </cell>
          <cell r="F655">
            <v>7769404</v>
          </cell>
          <cell r="G655">
            <v>26059501</v>
          </cell>
          <cell r="H655">
            <v>4008458</v>
          </cell>
        </row>
        <row r="656">
          <cell r="A656">
            <v>233560010101</v>
          </cell>
          <cell r="B656">
            <v>0</v>
          </cell>
          <cell r="C656">
            <v>233560010101</v>
          </cell>
          <cell r="D656">
            <v>0</v>
          </cell>
          <cell r="E656">
            <v>26100501</v>
          </cell>
          <cell r="F656">
            <v>7769404</v>
          </cell>
          <cell r="G656">
            <v>2605950101</v>
          </cell>
          <cell r="H656">
            <v>4008458</v>
          </cell>
        </row>
        <row r="657">
          <cell r="A657">
            <v>233595</v>
          </cell>
          <cell r="B657">
            <v>36696839</v>
          </cell>
          <cell r="C657">
            <v>233595</v>
          </cell>
          <cell r="D657">
            <v>7969933</v>
          </cell>
          <cell r="E657">
            <v>2610050101</v>
          </cell>
          <cell r="F657">
            <v>7769404</v>
          </cell>
          <cell r="G657">
            <v>260595010101</v>
          </cell>
          <cell r="H657">
            <v>476866</v>
          </cell>
        </row>
        <row r="658">
          <cell r="A658">
            <v>23359501</v>
          </cell>
          <cell r="B658">
            <v>36696839</v>
          </cell>
          <cell r="C658">
            <v>23359501</v>
          </cell>
          <cell r="D658">
            <v>7969933</v>
          </cell>
          <cell r="E658">
            <v>261005010101</v>
          </cell>
          <cell r="F658">
            <v>7769404</v>
          </cell>
          <cell r="G658">
            <v>260595010103</v>
          </cell>
          <cell r="H658">
            <v>1672000</v>
          </cell>
        </row>
        <row r="659">
          <cell r="A659">
            <v>2335950101</v>
          </cell>
          <cell r="B659">
            <v>36696839</v>
          </cell>
          <cell r="C659">
            <v>2335950101</v>
          </cell>
          <cell r="D659">
            <v>7969933</v>
          </cell>
          <cell r="E659">
            <v>261010</v>
          </cell>
          <cell r="F659">
            <v>224586</v>
          </cell>
          <cell r="G659">
            <v>260595010104</v>
          </cell>
          <cell r="H659">
            <v>1859592</v>
          </cell>
        </row>
        <row r="660">
          <cell r="A660">
            <v>233595010101</v>
          </cell>
          <cell r="B660">
            <v>2803966</v>
          </cell>
          <cell r="C660">
            <v>233595010101</v>
          </cell>
          <cell r="D660">
            <v>2652389</v>
          </cell>
          <cell r="E660">
            <v>26101001</v>
          </cell>
          <cell r="F660">
            <v>224586</v>
          </cell>
          <cell r="G660">
            <v>2610</v>
          </cell>
          <cell r="H660">
            <v>37178507</v>
          </cell>
        </row>
        <row r="661">
          <cell r="A661">
            <v>233595010103</v>
          </cell>
          <cell r="B661">
            <v>33892873</v>
          </cell>
          <cell r="C661">
            <v>233595010103</v>
          </cell>
          <cell r="D661">
            <v>5317544</v>
          </cell>
          <cell r="E661">
            <v>2610100101</v>
          </cell>
          <cell r="F661">
            <v>224586</v>
          </cell>
          <cell r="G661">
            <v>261005</v>
          </cell>
          <cell r="H661">
            <v>11576259</v>
          </cell>
        </row>
        <row r="662">
          <cell r="A662">
            <v>233595010104</v>
          </cell>
          <cell r="B662">
            <v>0</v>
          </cell>
          <cell r="C662">
            <v>233595010104</v>
          </cell>
          <cell r="D662">
            <v>0</v>
          </cell>
          <cell r="E662">
            <v>261010010101</v>
          </cell>
          <cell r="F662">
            <v>224586</v>
          </cell>
          <cell r="G662">
            <v>26100501</v>
          </cell>
          <cell r="H662">
            <v>11576259</v>
          </cell>
        </row>
        <row r="663">
          <cell r="A663">
            <v>2365</v>
          </cell>
          <cell r="B663">
            <v>3916186</v>
          </cell>
          <cell r="C663">
            <v>2365</v>
          </cell>
          <cell r="D663">
            <v>4734311</v>
          </cell>
          <cell r="E663">
            <v>261015</v>
          </cell>
          <cell r="F663">
            <v>7069823</v>
          </cell>
          <cell r="G663">
            <v>2610050101</v>
          </cell>
          <cell r="H663">
            <v>11576259</v>
          </cell>
        </row>
        <row r="664">
          <cell r="A664">
            <v>236505</v>
          </cell>
          <cell r="B664">
            <v>550392</v>
          </cell>
          <cell r="C664">
            <v>236505</v>
          </cell>
          <cell r="D664">
            <v>444487</v>
          </cell>
          <cell r="E664">
            <v>26101501</v>
          </cell>
          <cell r="F664">
            <v>7069823</v>
          </cell>
          <cell r="G664">
            <v>261005010101</v>
          </cell>
          <cell r="H664">
            <v>11576259</v>
          </cell>
        </row>
        <row r="665">
          <cell r="A665">
            <v>23650501</v>
          </cell>
          <cell r="B665">
            <v>550392</v>
          </cell>
          <cell r="C665">
            <v>23650501</v>
          </cell>
          <cell r="D665">
            <v>444487</v>
          </cell>
          <cell r="E665">
            <v>2610150101</v>
          </cell>
          <cell r="F665">
            <v>7069823</v>
          </cell>
          <cell r="G665">
            <v>261010</v>
          </cell>
          <cell r="H665">
            <v>663052</v>
          </cell>
        </row>
        <row r="666">
          <cell r="A666">
            <v>2365050101</v>
          </cell>
          <cell r="B666">
            <v>550392</v>
          </cell>
          <cell r="C666">
            <v>2365050101</v>
          </cell>
          <cell r="D666">
            <v>444487</v>
          </cell>
          <cell r="E666">
            <v>261015010101</v>
          </cell>
          <cell r="F666">
            <v>7069823</v>
          </cell>
          <cell r="G666">
            <v>26101001</v>
          </cell>
          <cell r="H666">
            <v>663052</v>
          </cell>
        </row>
        <row r="667">
          <cell r="A667">
            <v>236505010101</v>
          </cell>
          <cell r="B667">
            <v>0</v>
          </cell>
          <cell r="C667">
            <v>236505010101</v>
          </cell>
          <cell r="D667">
            <v>-550392</v>
          </cell>
          <cell r="E667">
            <v>261020</v>
          </cell>
          <cell r="F667">
            <v>7572476</v>
          </cell>
          <cell r="G667">
            <v>2610100101</v>
          </cell>
          <cell r="H667">
            <v>663052</v>
          </cell>
        </row>
        <row r="668">
          <cell r="A668">
            <v>236505010102</v>
          </cell>
          <cell r="B668">
            <v>550392</v>
          </cell>
          <cell r="C668">
            <v>236505010102</v>
          </cell>
          <cell r="D668">
            <v>994879</v>
          </cell>
          <cell r="E668">
            <v>26102001</v>
          </cell>
          <cell r="F668">
            <v>7572476</v>
          </cell>
          <cell r="G668">
            <v>261010010101</v>
          </cell>
          <cell r="H668">
            <v>663052</v>
          </cell>
        </row>
        <row r="669">
          <cell r="A669">
            <v>236515</v>
          </cell>
          <cell r="B669">
            <v>286609</v>
          </cell>
          <cell r="C669">
            <v>236515</v>
          </cell>
          <cell r="D669">
            <v>359800</v>
          </cell>
          <cell r="E669">
            <v>2610200101</v>
          </cell>
          <cell r="F669">
            <v>7572476</v>
          </cell>
          <cell r="G669">
            <v>261015</v>
          </cell>
          <cell r="H669">
            <v>9751526</v>
          </cell>
        </row>
        <row r="670">
          <cell r="A670">
            <v>23651501</v>
          </cell>
          <cell r="B670">
            <v>286609</v>
          </cell>
          <cell r="C670">
            <v>23651501</v>
          </cell>
          <cell r="D670">
            <v>359800</v>
          </cell>
          <cell r="E670">
            <v>261020010101</v>
          </cell>
          <cell r="F670">
            <v>7572476</v>
          </cell>
          <cell r="G670">
            <v>26101501</v>
          </cell>
          <cell r="H670">
            <v>9751526</v>
          </cell>
        </row>
        <row r="671">
          <cell r="A671">
            <v>2365150101</v>
          </cell>
          <cell r="B671">
            <v>286609</v>
          </cell>
          <cell r="C671">
            <v>2365150101</v>
          </cell>
          <cell r="D671">
            <v>359800</v>
          </cell>
          <cell r="E671">
            <v>261095</v>
          </cell>
          <cell r="F671">
            <v>2642459</v>
          </cell>
          <cell r="G671">
            <v>2610150101</v>
          </cell>
          <cell r="H671">
            <v>9751526</v>
          </cell>
        </row>
        <row r="672">
          <cell r="A672">
            <v>236515010101</v>
          </cell>
          <cell r="B672">
            <v>0</v>
          </cell>
          <cell r="C672">
            <v>236515010101</v>
          </cell>
          <cell r="D672">
            <v>-286609</v>
          </cell>
          <cell r="E672">
            <v>26109501</v>
          </cell>
          <cell r="F672">
            <v>2642459</v>
          </cell>
          <cell r="G672">
            <v>261015010101</v>
          </cell>
          <cell r="H672">
            <v>9751526</v>
          </cell>
        </row>
        <row r="673">
          <cell r="A673">
            <v>236515010102</v>
          </cell>
          <cell r="B673">
            <v>0</v>
          </cell>
          <cell r="C673">
            <v>236515010102</v>
          </cell>
          <cell r="D673">
            <v>120000</v>
          </cell>
          <cell r="E673">
            <v>2610950101</v>
          </cell>
          <cell r="F673">
            <v>2642459</v>
          </cell>
          <cell r="G673">
            <v>261020</v>
          </cell>
          <cell r="H673">
            <v>11379331</v>
          </cell>
        </row>
        <row r="674">
          <cell r="A674">
            <v>236515010104</v>
          </cell>
          <cell r="B674">
            <v>286609</v>
          </cell>
          <cell r="C674">
            <v>236515010104</v>
          </cell>
          <cell r="D674">
            <v>526409</v>
          </cell>
          <cell r="E674">
            <v>261095010101</v>
          </cell>
          <cell r="F674">
            <v>2642459</v>
          </cell>
          <cell r="G674">
            <v>26102001</v>
          </cell>
          <cell r="H674">
            <v>11379331</v>
          </cell>
        </row>
        <row r="675">
          <cell r="A675">
            <v>236520</v>
          </cell>
          <cell r="B675">
            <v>131452</v>
          </cell>
          <cell r="C675">
            <v>236520</v>
          </cell>
          <cell r="D675">
            <v>259745</v>
          </cell>
          <cell r="E675">
            <v>2615</v>
          </cell>
          <cell r="F675">
            <v>36286513</v>
          </cell>
          <cell r="G675">
            <v>2610200101</v>
          </cell>
          <cell r="H675">
            <v>11379331</v>
          </cell>
        </row>
        <row r="676">
          <cell r="A676">
            <v>23652001</v>
          </cell>
          <cell r="B676">
            <v>131452</v>
          </cell>
          <cell r="C676">
            <v>23652001</v>
          </cell>
          <cell r="D676">
            <v>259745</v>
          </cell>
          <cell r="E676">
            <v>261505</v>
          </cell>
          <cell r="F676">
            <v>27490553</v>
          </cell>
          <cell r="G676">
            <v>261020010101</v>
          </cell>
          <cell r="H676">
            <v>11379331</v>
          </cell>
        </row>
        <row r="677">
          <cell r="A677">
            <v>2365200101</v>
          </cell>
          <cell r="B677">
            <v>131452</v>
          </cell>
          <cell r="C677">
            <v>2365200101</v>
          </cell>
          <cell r="D677">
            <v>259745</v>
          </cell>
          <cell r="E677">
            <v>26150501</v>
          </cell>
          <cell r="F677">
            <v>27490553</v>
          </cell>
          <cell r="G677">
            <v>261095</v>
          </cell>
          <cell r="H677">
            <v>3808339</v>
          </cell>
        </row>
        <row r="678">
          <cell r="A678">
            <v>236520010101</v>
          </cell>
          <cell r="B678">
            <v>0</v>
          </cell>
          <cell r="C678">
            <v>236520010101</v>
          </cell>
          <cell r="D678">
            <v>-131452</v>
          </cell>
          <cell r="E678">
            <v>2615050101</v>
          </cell>
          <cell r="F678">
            <v>27490553</v>
          </cell>
          <cell r="G678">
            <v>26109501</v>
          </cell>
          <cell r="H678">
            <v>3808339</v>
          </cell>
        </row>
        <row r="679">
          <cell r="A679">
            <v>236520010102</v>
          </cell>
          <cell r="B679">
            <v>131452</v>
          </cell>
          <cell r="C679">
            <v>236520010102</v>
          </cell>
          <cell r="D679">
            <v>391197</v>
          </cell>
          <cell r="E679">
            <v>261505010101</v>
          </cell>
          <cell r="F679">
            <v>27490553</v>
          </cell>
          <cell r="G679">
            <v>2610950101</v>
          </cell>
          <cell r="H679">
            <v>3808339</v>
          </cell>
        </row>
        <row r="680">
          <cell r="A680">
            <v>236520010103</v>
          </cell>
          <cell r="B680">
            <v>0</v>
          </cell>
          <cell r="C680">
            <v>236520010103</v>
          </cell>
          <cell r="D680">
            <v>0</v>
          </cell>
          <cell r="E680">
            <v>261510</v>
          </cell>
          <cell r="F680">
            <v>6303523</v>
          </cell>
          <cell r="G680">
            <v>261095010101</v>
          </cell>
          <cell r="H680">
            <v>3808339</v>
          </cell>
        </row>
        <row r="681">
          <cell r="A681">
            <v>236525</v>
          </cell>
          <cell r="B681">
            <v>10730</v>
          </cell>
          <cell r="C681">
            <v>236525</v>
          </cell>
          <cell r="D681">
            <v>82915</v>
          </cell>
          <cell r="E681">
            <v>26151001</v>
          </cell>
          <cell r="F681">
            <v>6303523</v>
          </cell>
          <cell r="G681">
            <v>2615</v>
          </cell>
          <cell r="H681">
            <v>38737060</v>
          </cell>
        </row>
        <row r="682">
          <cell r="A682">
            <v>23652501</v>
          </cell>
          <cell r="B682">
            <v>10730</v>
          </cell>
          <cell r="C682">
            <v>23652501</v>
          </cell>
          <cell r="D682">
            <v>82915</v>
          </cell>
          <cell r="E682">
            <v>2615100101</v>
          </cell>
          <cell r="F682">
            <v>6303523</v>
          </cell>
          <cell r="G682">
            <v>261505</v>
          </cell>
          <cell r="H682">
            <v>22908808</v>
          </cell>
        </row>
        <row r="683">
          <cell r="A683">
            <v>2365250101</v>
          </cell>
          <cell r="B683">
            <v>10730</v>
          </cell>
          <cell r="C683">
            <v>2365250101</v>
          </cell>
          <cell r="D683">
            <v>82915</v>
          </cell>
          <cell r="E683">
            <v>261510010101</v>
          </cell>
          <cell r="F683">
            <v>6303523</v>
          </cell>
          <cell r="G683">
            <v>26150501</v>
          </cell>
          <cell r="H683">
            <v>22908808</v>
          </cell>
        </row>
        <row r="684">
          <cell r="A684">
            <v>236525010101</v>
          </cell>
          <cell r="B684">
            <v>0</v>
          </cell>
          <cell r="C684">
            <v>236525010101</v>
          </cell>
          <cell r="D684">
            <v>-10730</v>
          </cell>
          <cell r="E684">
            <v>261595</v>
          </cell>
          <cell r="F684">
            <v>2492437</v>
          </cell>
          <cell r="G684">
            <v>2615050101</v>
          </cell>
          <cell r="H684">
            <v>22908808</v>
          </cell>
        </row>
        <row r="685">
          <cell r="A685">
            <v>236525010102</v>
          </cell>
          <cell r="B685">
            <v>2140</v>
          </cell>
          <cell r="C685">
            <v>236525010102</v>
          </cell>
          <cell r="D685">
            <v>3210</v>
          </cell>
          <cell r="E685">
            <v>26159501</v>
          </cell>
          <cell r="F685">
            <v>2492437</v>
          </cell>
          <cell r="G685">
            <v>261505010101</v>
          </cell>
          <cell r="H685">
            <v>22908808</v>
          </cell>
        </row>
        <row r="686">
          <cell r="A686">
            <v>236525010104</v>
          </cell>
          <cell r="B686">
            <v>0</v>
          </cell>
          <cell r="C686">
            <v>236525010104</v>
          </cell>
          <cell r="D686">
            <v>0</v>
          </cell>
          <cell r="E686">
            <v>2615950101</v>
          </cell>
          <cell r="F686">
            <v>2492437</v>
          </cell>
          <cell r="G686">
            <v>261510</v>
          </cell>
          <cell r="H686">
            <v>10977781</v>
          </cell>
        </row>
        <row r="687">
          <cell r="A687">
            <v>236525010105</v>
          </cell>
          <cell r="B687">
            <v>6385</v>
          </cell>
          <cell r="C687">
            <v>236525010105</v>
          </cell>
          <cell r="D687">
            <v>53310</v>
          </cell>
          <cell r="E687">
            <v>261595010101</v>
          </cell>
          <cell r="F687">
            <v>1583676</v>
          </cell>
          <cell r="G687">
            <v>26151001</v>
          </cell>
          <cell r="H687">
            <v>10977781</v>
          </cell>
        </row>
        <row r="688">
          <cell r="A688">
            <v>236525010106</v>
          </cell>
          <cell r="B688">
            <v>0</v>
          </cell>
          <cell r="C688">
            <v>236525010106</v>
          </cell>
          <cell r="D688">
            <v>0</v>
          </cell>
          <cell r="E688">
            <v>261595010102</v>
          </cell>
          <cell r="F688">
            <v>908761</v>
          </cell>
          <cell r="G688">
            <v>2615100101</v>
          </cell>
          <cell r="H688">
            <v>10977781</v>
          </cell>
        </row>
        <row r="689">
          <cell r="A689">
            <v>236525010107</v>
          </cell>
          <cell r="B689">
            <v>2205</v>
          </cell>
          <cell r="C689">
            <v>236525010107</v>
          </cell>
          <cell r="D689">
            <v>37125</v>
          </cell>
          <cell r="E689">
            <v>3</v>
          </cell>
          <cell r="F689">
            <v>3689504940</v>
          </cell>
          <cell r="G689">
            <v>261510010101</v>
          </cell>
          <cell r="H689">
            <v>10977781</v>
          </cell>
        </row>
        <row r="690">
          <cell r="A690">
            <v>236530</v>
          </cell>
          <cell r="B690">
            <v>96612</v>
          </cell>
          <cell r="C690">
            <v>236530</v>
          </cell>
          <cell r="D690">
            <v>97349</v>
          </cell>
          <cell r="E690">
            <v>31</v>
          </cell>
          <cell r="F690">
            <v>3968028000</v>
          </cell>
          <cell r="G690">
            <v>261595</v>
          </cell>
          <cell r="H690">
            <v>4850471</v>
          </cell>
        </row>
        <row r="691">
          <cell r="A691">
            <v>23653001</v>
          </cell>
          <cell r="B691">
            <v>96612</v>
          </cell>
          <cell r="C691">
            <v>23653001</v>
          </cell>
          <cell r="D691">
            <v>97349</v>
          </cell>
          <cell r="E691">
            <v>3115</v>
          </cell>
          <cell r="F691">
            <v>3968028000</v>
          </cell>
          <cell r="G691">
            <v>26159501</v>
          </cell>
          <cell r="H691">
            <v>4850471</v>
          </cell>
        </row>
        <row r="692">
          <cell r="A692">
            <v>2365300101</v>
          </cell>
          <cell r="B692">
            <v>96612</v>
          </cell>
          <cell r="C692">
            <v>2365300101</v>
          </cell>
          <cell r="D692">
            <v>97349</v>
          </cell>
          <cell r="E692">
            <v>311505</v>
          </cell>
          <cell r="F692">
            <v>3968028000</v>
          </cell>
          <cell r="G692">
            <v>2615950101</v>
          </cell>
          <cell r="H692">
            <v>4850471</v>
          </cell>
        </row>
        <row r="693">
          <cell r="A693">
            <v>236530010101</v>
          </cell>
          <cell r="B693">
            <v>0</v>
          </cell>
          <cell r="C693">
            <v>236530010101</v>
          </cell>
          <cell r="D693">
            <v>-96612</v>
          </cell>
          <cell r="E693">
            <v>31150501</v>
          </cell>
          <cell r="F693">
            <v>3968028000</v>
          </cell>
          <cell r="G693">
            <v>261595010101</v>
          </cell>
          <cell r="H693">
            <v>3032949</v>
          </cell>
        </row>
        <row r="694">
          <cell r="A694">
            <v>236530010102</v>
          </cell>
          <cell r="B694">
            <v>0</v>
          </cell>
          <cell r="C694">
            <v>236530010102</v>
          </cell>
          <cell r="D694">
            <v>3245</v>
          </cell>
          <cell r="E694">
            <v>3115050101</v>
          </cell>
          <cell r="F694">
            <v>3968028000</v>
          </cell>
          <cell r="G694">
            <v>261595010102</v>
          </cell>
          <cell r="H694">
            <v>1817522</v>
          </cell>
        </row>
        <row r="695">
          <cell r="A695">
            <v>236530010103</v>
          </cell>
          <cell r="B695">
            <v>0</v>
          </cell>
          <cell r="C695">
            <v>236530010103</v>
          </cell>
          <cell r="D695">
            <v>0</v>
          </cell>
          <cell r="E695">
            <v>311505010101</v>
          </cell>
          <cell r="F695">
            <v>3968028000</v>
          </cell>
          <cell r="G695">
            <v>3</v>
          </cell>
          <cell r="H695">
            <v>3726031039</v>
          </cell>
        </row>
        <row r="696">
          <cell r="A696">
            <v>236530010104</v>
          </cell>
          <cell r="B696">
            <v>2508</v>
          </cell>
          <cell r="C696">
            <v>236530010104</v>
          </cell>
          <cell r="D696">
            <v>2508</v>
          </cell>
          <cell r="E696">
            <v>32</v>
          </cell>
          <cell r="F696">
            <v>40000000</v>
          </cell>
          <cell r="G696">
            <v>31</v>
          </cell>
          <cell r="H696">
            <v>3968028000</v>
          </cell>
        </row>
        <row r="697">
          <cell r="A697">
            <v>236530010105</v>
          </cell>
          <cell r="B697">
            <v>94104</v>
          </cell>
          <cell r="C697">
            <v>236530010105</v>
          </cell>
          <cell r="D697">
            <v>188208</v>
          </cell>
          <cell r="E697">
            <v>3205</v>
          </cell>
          <cell r="F697">
            <v>40000000</v>
          </cell>
          <cell r="G697">
            <v>3115</v>
          </cell>
          <cell r="H697">
            <v>3968028000</v>
          </cell>
        </row>
        <row r="698">
          <cell r="A698">
            <v>236535</v>
          </cell>
          <cell r="B698">
            <v>0</v>
          </cell>
          <cell r="C698">
            <v>236535</v>
          </cell>
          <cell r="D698">
            <v>0</v>
          </cell>
          <cell r="E698">
            <v>320515</v>
          </cell>
          <cell r="F698">
            <v>40000000</v>
          </cell>
          <cell r="G698">
            <v>311505</v>
          </cell>
          <cell r="H698">
            <v>3968028000</v>
          </cell>
        </row>
        <row r="699">
          <cell r="A699">
            <v>23653501</v>
          </cell>
          <cell r="B699">
            <v>0</v>
          </cell>
          <cell r="C699">
            <v>23653501</v>
          </cell>
          <cell r="D699">
            <v>0</v>
          </cell>
          <cell r="E699">
            <v>32051501</v>
          </cell>
          <cell r="F699">
            <v>40000000</v>
          </cell>
          <cell r="G699">
            <v>31150501</v>
          </cell>
          <cell r="H699">
            <v>3968028000</v>
          </cell>
        </row>
        <row r="700">
          <cell r="A700">
            <v>2365350101</v>
          </cell>
          <cell r="B700">
            <v>0</v>
          </cell>
          <cell r="C700">
            <v>2365350101</v>
          </cell>
          <cell r="D700">
            <v>0</v>
          </cell>
          <cell r="E700">
            <v>3205150101</v>
          </cell>
          <cell r="F700">
            <v>40000000</v>
          </cell>
          <cell r="G700">
            <v>3115050101</v>
          </cell>
          <cell r="H700">
            <v>3968028000</v>
          </cell>
        </row>
        <row r="701">
          <cell r="A701">
            <v>236535010101</v>
          </cell>
          <cell r="B701">
            <v>0</v>
          </cell>
          <cell r="C701">
            <v>236535010101</v>
          </cell>
          <cell r="D701">
            <v>0</v>
          </cell>
          <cell r="E701">
            <v>320515010101</v>
          </cell>
          <cell r="F701">
            <v>40000000</v>
          </cell>
          <cell r="G701">
            <v>311505010101</v>
          </cell>
          <cell r="H701">
            <v>3968028000</v>
          </cell>
        </row>
        <row r="702">
          <cell r="A702">
            <v>236535010102</v>
          </cell>
          <cell r="B702">
            <v>0</v>
          </cell>
          <cell r="C702">
            <v>236535010102</v>
          </cell>
          <cell r="D702">
            <v>0</v>
          </cell>
          <cell r="E702">
            <v>33</v>
          </cell>
          <cell r="F702">
            <v>213971836.66</v>
          </cell>
          <cell r="G702">
            <v>32</v>
          </cell>
          <cell r="H702">
            <v>40000000</v>
          </cell>
        </row>
        <row r="703">
          <cell r="A703">
            <v>236540</v>
          </cell>
          <cell r="B703">
            <v>2840391</v>
          </cell>
          <cell r="C703">
            <v>236540</v>
          </cell>
          <cell r="D703">
            <v>3490015</v>
          </cell>
          <cell r="E703">
            <v>3305</v>
          </cell>
          <cell r="F703">
            <v>20294119.800000001</v>
          </cell>
          <cell r="G703">
            <v>3205</v>
          </cell>
          <cell r="H703">
            <v>40000000</v>
          </cell>
        </row>
        <row r="704">
          <cell r="A704">
            <v>23654001</v>
          </cell>
          <cell r="B704">
            <v>2840391</v>
          </cell>
          <cell r="C704">
            <v>23654001</v>
          </cell>
          <cell r="D704">
            <v>3490015</v>
          </cell>
          <cell r="E704">
            <v>330505</v>
          </cell>
          <cell r="F704">
            <v>20294119.800000001</v>
          </cell>
          <cell r="G704">
            <v>320515</v>
          </cell>
          <cell r="H704">
            <v>40000000</v>
          </cell>
        </row>
        <row r="705">
          <cell r="A705">
            <v>2365400101</v>
          </cell>
          <cell r="B705">
            <v>2840391</v>
          </cell>
          <cell r="C705">
            <v>2365400101</v>
          </cell>
          <cell r="D705">
            <v>3490015</v>
          </cell>
          <cell r="E705">
            <v>33050501</v>
          </cell>
          <cell r="F705">
            <v>20294119.800000001</v>
          </cell>
          <cell r="G705">
            <v>32051501</v>
          </cell>
          <cell r="H705">
            <v>40000000</v>
          </cell>
        </row>
        <row r="706">
          <cell r="A706">
            <v>236540010101</v>
          </cell>
          <cell r="B706">
            <v>0</v>
          </cell>
          <cell r="C706">
            <v>236540010101</v>
          </cell>
          <cell r="D706">
            <v>-2840391</v>
          </cell>
          <cell r="E706">
            <v>3305050101</v>
          </cell>
          <cell r="F706">
            <v>20294119.800000001</v>
          </cell>
          <cell r="G706">
            <v>3205150101</v>
          </cell>
          <cell r="H706">
            <v>40000000</v>
          </cell>
        </row>
        <row r="707">
          <cell r="A707">
            <v>236540010105</v>
          </cell>
          <cell r="B707">
            <v>0</v>
          </cell>
          <cell r="C707">
            <v>236540010105</v>
          </cell>
          <cell r="D707">
            <v>0</v>
          </cell>
          <cell r="E707">
            <v>330505010101</v>
          </cell>
          <cell r="F707">
            <v>20294119.800000001</v>
          </cell>
          <cell r="G707">
            <v>320515010101</v>
          </cell>
          <cell r="H707">
            <v>40000000</v>
          </cell>
        </row>
        <row r="708">
          <cell r="A708">
            <v>236540010106</v>
          </cell>
          <cell r="B708">
            <v>2840391</v>
          </cell>
          <cell r="C708">
            <v>236540010106</v>
          </cell>
          <cell r="D708">
            <v>6330406</v>
          </cell>
          <cell r="E708">
            <v>3315</v>
          </cell>
          <cell r="F708">
            <v>193677716.86000001</v>
          </cell>
          <cell r="G708">
            <v>33</v>
          </cell>
          <cell r="H708">
            <v>213971836.66</v>
          </cell>
        </row>
        <row r="709">
          <cell r="A709">
            <v>2367</v>
          </cell>
          <cell r="B709">
            <v>408240</v>
          </cell>
          <cell r="C709">
            <v>2367</v>
          </cell>
          <cell r="D709">
            <v>356880</v>
          </cell>
          <cell r="E709">
            <v>331535</v>
          </cell>
          <cell r="F709">
            <v>193677716.86000001</v>
          </cell>
          <cell r="G709">
            <v>3305</v>
          </cell>
          <cell r="H709">
            <v>20294119.800000001</v>
          </cell>
        </row>
        <row r="710">
          <cell r="A710">
            <v>236701</v>
          </cell>
          <cell r="B710">
            <v>408240</v>
          </cell>
          <cell r="C710">
            <v>236701</v>
          </cell>
          <cell r="D710">
            <v>356880</v>
          </cell>
          <cell r="E710">
            <v>33153501</v>
          </cell>
          <cell r="F710">
            <v>193677716.86000001</v>
          </cell>
          <cell r="G710">
            <v>330505</v>
          </cell>
          <cell r="H710">
            <v>20294119.800000001</v>
          </cell>
        </row>
        <row r="711">
          <cell r="A711">
            <v>23670101</v>
          </cell>
          <cell r="B711">
            <v>408240</v>
          </cell>
          <cell r="C711">
            <v>23670101</v>
          </cell>
          <cell r="D711">
            <v>356880</v>
          </cell>
          <cell r="E711">
            <v>3315350101</v>
          </cell>
          <cell r="F711">
            <v>193677716.86000001</v>
          </cell>
          <cell r="G711">
            <v>33050501</v>
          </cell>
          <cell r="H711">
            <v>20294119.800000001</v>
          </cell>
        </row>
        <row r="712">
          <cell r="A712">
            <v>2367010101</v>
          </cell>
          <cell r="B712">
            <v>408240</v>
          </cell>
          <cell r="C712">
            <v>2367010101</v>
          </cell>
          <cell r="D712">
            <v>356880</v>
          </cell>
          <cell r="E712">
            <v>331535010101</v>
          </cell>
          <cell r="F712">
            <v>193677716.86000001</v>
          </cell>
          <cell r="G712">
            <v>3305050101</v>
          </cell>
          <cell r="H712">
            <v>20294119.800000001</v>
          </cell>
        </row>
        <row r="713">
          <cell r="A713">
            <v>236701010101</v>
          </cell>
          <cell r="B713">
            <v>0</v>
          </cell>
          <cell r="C713">
            <v>236701010101</v>
          </cell>
          <cell r="D713">
            <v>-408240</v>
          </cell>
          <cell r="E713">
            <v>34</v>
          </cell>
          <cell r="F713">
            <v>559362871.41999996</v>
          </cell>
          <cell r="G713">
            <v>330505010101</v>
          </cell>
          <cell r="H713">
            <v>20294119.800000001</v>
          </cell>
        </row>
        <row r="714">
          <cell r="A714">
            <v>236701010102</v>
          </cell>
          <cell r="B714">
            <v>408240</v>
          </cell>
          <cell r="C714">
            <v>236701010102</v>
          </cell>
          <cell r="D714">
            <v>765120</v>
          </cell>
          <cell r="E714">
            <v>3405</v>
          </cell>
          <cell r="F714">
            <v>559362871.41999996</v>
          </cell>
          <cell r="G714">
            <v>3315</v>
          </cell>
          <cell r="H714">
            <v>193677716.86000001</v>
          </cell>
        </row>
        <row r="715">
          <cell r="A715">
            <v>236701010103</v>
          </cell>
          <cell r="B715">
            <v>0</v>
          </cell>
          <cell r="C715">
            <v>236701010103</v>
          </cell>
          <cell r="D715">
            <v>0</v>
          </cell>
          <cell r="E715">
            <v>340505</v>
          </cell>
          <cell r="F715">
            <v>360597653.16000003</v>
          </cell>
          <cell r="G715">
            <v>331535</v>
          </cell>
          <cell r="H715">
            <v>193677716.86000001</v>
          </cell>
        </row>
        <row r="716">
          <cell r="A716">
            <v>2368</v>
          </cell>
          <cell r="B716">
            <v>37417</v>
          </cell>
          <cell r="C716">
            <v>2368</v>
          </cell>
          <cell r="D716">
            <v>64917</v>
          </cell>
          <cell r="E716">
            <v>34050501</v>
          </cell>
          <cell r="F716">
            <v>360597653.16000003</v>
          </cell>
          <cell r="G716">
            <v>33153501</v>
          </cell>
          <cell r="H716">
            <v>193677716.86000001</v>
          </cell>
        </row>
        <row r="717">
          <cell r="A717">
            <v>236801</v>
          </cell>
          <cell r="B717">
            <v>37417</v>
          </cell>
          <cell r="C717">
            <v>236801</v>
          </cell>
          <cell r="D717">
            <v>64917</v>
          </cell>
          <cell r="E717">
            <v>3405050101</v>
          </cell>
          <cell r="F717">
            <v>360597653.16000003</v>
          </cell>
          <cell r="G717">
            <v>3315350101</v>
          </cell>
          <cell r="H717">
            <v>193677716.86000001</v>
          </cell>
        </row>
        <row r="718">
          <cell r="A718">
            <v>23680101</v>
          </cell>
          <cell r="B718">
            <v>37417</v>
          </cell>
          <cell r="C718">
            <v>23680101</v>
          </cell>
          <cell r="D718">
            <v>64917</v>
          </cell>
          <cell r="E718">
            <v>340505010101</v>
          </cell>
          <cell r="F718">
            <v>360597653.16000003</v>
          </cell>
          <cell r="G718">
            <v>331535010101</v>
          </cell>
          <cell r="H718">
            <v>193677716.86000001</v>
          </cell>
        </row>
        <row r="719">
          <cell r="A719">
            <v>2368010101</v>
          </cell>
          <cell r="B719">
            <v>37417</v>
          </cell>
          <cell r="C719">
            <v>2368010101</v>
          </cell>
          <cell r="D719">
            <v>64917</v>
          </cell>
          <cell r="E719">
            <v>340510</v>
          </cell>
          <cell r="F719">
            <v>54193847.039999999</v>
          </cell>
          <cell r="G719">
            <v>34</v>
          </cell>
          <cell r="H719">
            <v>595888970.41999996</v>
          </cell>
        </row>
        <row r="720">
          <cell r="A720">
            <v>236801010101</v>
          </cell>
          <cell r="B720">
            <v>0</v>
          </cell>
          <cell r="C720">
            <v>236801010101</v>
          </cell>
          <cell r="D720">
            <v>0</v>
          </cell>
          <cell r="E720">
            <v>34051001</v>
          </cell>
          <cell r="F720">
            <v>54193847.039999999</v>
          </cell>
          <cell r="G720">
            <v>3405</v>
          </cell>
          <cell r="H720">
            <v>595888970.41999996</v>
          </cell>
        </row>
        <row r="721">
          <cell r="A721">
            <v>236801010102</v>
          </cell>
          <cell r="B721">
            <v>0</v>
          </cell>
          <cell r="C721">
            <v>236801010102</v>
          </cell>
          <cell r="D721">
            <v>0</v>
          </cell>
          <cell r="E721">
            <v>3405100101</v>
          </cell>
          <cell r="F721">
            <v>54193847.039999999</v>
          </cell>
          <cell r="G721">
            <v>340505</v>
          </cell>
          <cell r="H721">
            <v>403451047.16000003</v>
          </cell>
        </row>
        <row r="722">
          <cell r="A722">
            <v>236801010103</v>
          </cell>
          <cell r="B722">
            <v>0</v>
          </cell>
          <cell r="C722">
            <v>236801010103</v>
          </cell>
          <cell r="D722">
            <v>0</v>
          </cell>
          <cell r="E722">
            <v>340510010101</v>
          </cell>
          <cell r="F722">
            <v>54193847.039999999</v>
          </cell>
          <cell r="G722">
            <v>34050501</v>
          </cell>
          <cell r="H722">
            <v>403451047.16000003</v>
          </cell>
        </row>
        <row r="723">
          <cell r="A723">
            <v>236801010104</v>
          </cell>
          <cell r="B723">
            <v>0</v>
          </cell>
          <cell r="C723">
            <v>236801010104</v>
          </cell>
          <cell r="D723">
            <v>0</v>
          </cell>
          <cell r="E723">
            <v>340515</v>
          </cell>
          <cell r="F723">
            <v>132526870.02</v>
          </cell>
          <cell r="G723">
            <v>3405050101</v>
          </cell>
          <cell r="H723">
            <v>403451047.16000003</v>
          </cell>
        </row>
        <row r="724">
          <cell r="A724">
            <v>236801010105</v>
          </cell>
          <cell r="B724">
            <v>0</v>
          </cell>
          <cell r="C724">
            <v>236801010105</v>
          </cell>
          <cell r="D724">
            <v>0</v>
          </cell>
          <cell r="E724">
            <v>34051501</v>
          </cell>
          <cell r="F724">
            <v>132526870.02</v>
          </cell>
          <cell r="G724">
            <v>340505010101</v>
          </cell>
          <cell r="H724">
            <v>403451047.16000003</v>
          </cell>
        </row>
        <row r="725">
          <cell r="A725">
            <v>236801010106</v>
          </cell>
          <cell r="B725">
            <v>0</v>
          </cell>
          <cell r="C725">
            <v>236801010106</v>
          </cell>
          <cell r="D725">
            <v>0</v>
          </cell>
          <cell r="E725">
            <v>3405150101</v>
          </cell>
          <cell r="F725">
            <v>132526870.02</v>
          </cell>
          <cell r="G725">
            <v>340510</v>
          </cell>
          <cell r="H725">
            <v>55126366.039999999</v>
          </cell>
        </row>
        <row r="726">
          <cell r="A726">
            <v>236801010107</v>
          </cell>
          <cell r="B726">
            <v>0</v>
          </cell>
          <cell r="C726">
            <v>236801010107</v>
          </cell>
          <cell r="D726">
            <v>0</v>
          </cell>
          <cell r="E726">
            <v>340515010101</v>
          </cell>
          <cell r="F726">
            <v>132526870.02</v>
          </cell>
          <cell r="G726">
            <v>34051001</v>
          </cell>
          <cell r="H726">
            <v>55126366.039999999</v>
          </cell>
        </row>
        <row r="727">
          <cell r="A727">
            <v>236801010108</v>
          </cell>
          <cell r="B727">
            <v>0</v>
          </cell>
          <cell r="C727">
            <v>236801010108</v>
          </cell>
          <cell r="D727">
            <v>0</v>
          </cell>
          <cell r="E727">
            <v>340520</v>
          </cell>
          <cell r="F727">
            <v>12044501.199999999</v>
          </cell>
          <cell r="G727">
            <v>3405100101</v>
          </cell>
          <cell r="H727">
            <v>55126366.039999999</v>
          </cell>
        </row>
        <row r="728">
          <cell r="A728">
            <v>236801010109</v>
          </cell>
          <cell r="B728">
            <v>36432</v>
          </cell>
          <cell r="C728">
            <v>236801010109</v>
          </cell>
          <cell r="D728">
            <v>36432</v>
          </cell>
          <cell r="E728">
            <v>34052001</v>
          </cell>
          <cell r="F728">
            <v>12044501.199999999</v>
          </cell>
          <cell r="G728">
            <v>340510010101</v>
          </cell>
          <cell r="H728">
            <v>55126366.039999999</v>
          </cell>
        </row>
        <row r="729">
          <cell r="A729">
            <v>236801010110</v>
          </cell>
          <cell r="B729">
            <v>985</v>
          </cell>
          <cell r="C729">
            <v>236801010110</v>
          </cell>
          <cell r="D729">
            <v>18494</v>
          </cell>
          <cell r="E729">
            <v>3405200101</v>
          </cell>
          <cell r="F729">
            <v>12044501.199999999</v>
          </cell>
          <cell r="G729">
            <v>340515</v>
          </cell>
          <cell r="H729">
            <v>135957207.02000001</v>
          </cell>
        </row>
        <row r="730">
          <cell r="A730">
            <v>236801010112</v>
          </cell>
          <cell r="B730">
            <v>0</v>
          </cell>
          <cell r="C730">
            <v>236801010112</v>
          </cell>
          <cell r="D730">
            <v>1711</v>
          </cell>
          <cell r="E730">
            <v>340520010101</v>
          </cell>
          <cell r="F730">
            <v>12044501.199999999</v>
          </cell>
          <cell r="G730">
            <v>34051501</v>
          </cell>
          <cell r="H730">
            <v>135957207.02000001</v>
          </cell>
        </row>
        <row r="731">
          <cell r="A731">
            <v>236801010113</v>
          </cell>
          <cell r="B731">
            <v>0</v>
          </cell>
          <cell r="C731">
            <v>236801010113</v>
          </cell>
          <cell r="D731">
            <v>8280</v>
          </cell>
          <cell r="E731">
            <v>36</v>
          </cell>
          <cell r="F731">
            <v>0</v>
          </cell>
          <cell r="G731">
            <v>3405150101</v>
          </cell>
          <cell r="H731">
            <v>135957207.02000001</v>
          </cell>
        </row>
        <row r="732">
          <cell r="A732">
            <v>2370</v>
          </cell>
          <cell r="B732">
            <v>13819980</v>
          </cell>
          <cell r="C732">
            <v>2370</v>
          </cell>
          <cell r="D732">
            <v>14002944</v>
          </cell>
          <cell r="E732">
            <v>3610</v>
          </cell>
          <cell r="F732">
            <v>0</v>
          </cell>
          <cell r="G732">
            <v>340515010101</v>
          </cell>
          <cell r="H732">
            <v>135957207.02000001</v>
          </cell>
        </row>
        <row r="733">
          <cell r="A733">
            <v>237005</v>
          </cell>
          <cell r="B733">
            <v>4069074</v>
          </cell>
          <cell r="C733">
            <v>237005</v>
          </cell>
          <cell r="D733">
            <v>4075374</v>
          </cell>
          <cell r="E733">
            <v>361005</v>
          </cell>
          <cell r="F733">
            <v>0</v>
          </cell>
          <cell r="G733">
            <v>340520</v>
          </cell>
          <cell r="H733">
            <v>1354350.2</v>
          </cell>
        </row>
        <row r="734">
          <cell r="A734">
            <v>23700501</v>
          </cell>
          <cell r="B734">
            <v>4069074</v>
          </cell>
          <cell r="C734">
            <v>23700501</v>
          </cell>
          <cell r="D734">
            <v>4075374</v>
          </cell>
          <cell r="E734">
            <v>36100501</v>
          </cell>
          <cell r="F734">
            <v>0</v>
          </cell>
          <cell r="G734">
            <v>34052001</v>
          </cell>
          <cell r="H734">
            <v>1354350.2</v>
          </cell>
        </row>
        <row r="735">
          <cell r="A735">
            <v>2370050101</v>
          </cell>
          <cell r="B735">
            <v>4069074</v>
          </cell>
          <cell r="C735">
            <v>2370050101</v>
          </cell>
          <cell r="D735">
            <v>4075374</v>
          </cell>
          <cell r="E735">
            <v>3610050101</v>
          </cell>
          <cell r="F735">
            <v>0</v>
          </cell>
          <cell r="G735">
            <v>3405200101</v>
          </cell>
          <cell r="H735">
            <v>1354350.2</v>
          </cell>
        </row>
        <row r="736">
          <cell r="A736">
            <v>237005010101</v>
          </cell>
          <cell r="B736">
            <v>4069074</v>
          </cell>
          <cell r="C736">
            <v>237005010101</v>
          </cell>
          <cell r="D736">
            <v>4075374</v>
          </cell>
          <cell r="E736">
            <v>361005010101</v>
          </cell>
          <cell r="F736">
            <v>0</v>
          </cell>
          <cell r="G736">
            <v>340520010101</v>
          </cell>
          <cell r="H736">
            <v>1354350.2</v>
          </cell>
        </row>
        <row r="737">
          <cell r="A737">
            <v>237006</v>
          </cell>
          <cell r="B737">
            <v>388400</v>
          </cell>
          <cell r="C737">
            <v>237006</v>
          </cell>
          <cell r="D737">
            <v>521200</v>
          </cell>
          <cell r="E737">
            <v>37</v>
          </cell>
          <cell r="F737">
            <v>-1091857768.0799999</v>
          </cell>
          <cell r="G737">
            <v>36</v>
          </cell>
          <cell r="H737">
            <v>0</v>
          </cell>
        </row>
        <row r="738">
          <cell r="A738">
            <v>23700601</v>
          </cell>
          <cell r="B738">
            <v>388400</v>
          </cell>
          <cell r="C738">
            <v>23700601</v>
          </cell>
          <cell r="D738">
            <v>521200</v>
          </cell>
          <cell r="E738">
            <v>3710</v>
          </cell>
          <cell r="F738">
            <v>-1091857768.0799999</v>
          </cell>
          <cell r="G738">
            <v>3610</v>
          </cell>
          <cell r="H738">
            <v>0</v>
          </cell>
        </row>
        <row r="739">
          <cell r="A739">
            <v>2370060101</v>
          </cell>
          <cell r="B739">
            <v>388400</v>
          </cell>
          <cell r="C739">
            <v>2370060101</v>
          </cell>
          <cell r="D739">
            <v>521200</v>
          </cell>
          <cell r="E739">
            <v>371005</v>
          </cell>
          <cell r="F739">
            <v>-1091857768.0799999</v>
          </cell>
          <cell r="G739">
            <v>361005</v>
          </cell>
          <cell r="H739">
            <v>0</v>
          </cell>
        </row>
        <row r="740">
          <cell r="A740">
            <v>237006010101</v>
          </cell>
          <cell r="B740">
            <v>388400</v>
          </cell>
          <cell r="C740">
            <v>237006010101</v>
          </cell>
          <cell r="D740">
            <v>521200</v>
          </cell>
          <cell r="E740">
            <v>37100501</v>
          </cell>
          <cell r="F740">
            <v>-1091857768.0799999</v>
          </cell>
          <cell r="G740">
            <v>36100501</v>
          </cell>
          <cell r="H740">
            <v>0</v>
          </cell>
        </row>
        <row r="741">
          <cell r="A741">
            <v>237010</v>
          </cell>
          <cell r="B741">
            <v>2800343</v>
          </cell>
          <cell r="C741">
            <v>237010</v>
          </cell>
          <cell r="D741">
            <v>2872264</v>
          </cell>
          <cell r="E741">
            <v>3710050101</v>
          </cell>
          <cell r="F741">
            <v>-1091857768.0799999</v>
          </cell>
          <cell r="G741">
            <v>3610050101</v>
          </cell>
          <cell r="H741">
            <v>0</v>
          </cell>
        </row>
        <row r="742">
          <cell r="A742">
            <v>23701001</v>
          </cell>
          <cell r="B742">
            <v>2800343</v>
          </cell>
          <cell r="C742">
            <v>23701001</v>
          </cell>
          <cell r="D742">
            <v>2872264</v>
          </cell>
          <cell r="E742">
            <v>371005010101</v>
          </cell>
          <cell r="F742">
            <v>-1091857768.0799999</v>
          </cell>
          <cell r="G742">
            <v>361005010101</v>
          </cell>
          <cell r="H742">
            <v>0</v>
          </cell>
        </row>
        <row r="743">
          <cell r="A743">
            <v>2370100101</v>
          </cell>
          <cell r="B743">
            <v>2800343</v>
          </cell>
          <cell r="C743">
            <v>2370100101</v>
          </cell>
          <cell r="D743">
            <v>2872264</v>
          </cell>
          <cell r="E743">
            <v>4</v>
          </cell>
          <cell r="F743">
            <v>1800025854.22</v>
          </cell>
          <cell r="G743">
            <v>37</v>
          </cell>
          <cell r="H743">
            <v>-1091857768.0799999</v>
          </cell>
        </row>
        <row r="744">
          <cell r="A744">
            <v>237010010101</v>
          </cell>
          <cell r="B744">
            <v>2800343</v>
          </cell>
          <cell r="C744">
            <v>237010010101</v>
          </cell>
          <cell r="D744">
            <v>2872264</v>
          </cell>
          <cell r="E744">
            <v>41</v>
          </cell>
          <cell r="F744">
            <v>1702454197</v>
          </cell>
          <cell r="G744">
            <v>3710</v>
          </cell>
          <cell r="H744">
            <v>-1091857768.0799999</v>
          </cell>
        </row>
        <row r="745">
          <cell r="A745">
            <v>237010010102</v>
          </cell>
          <cell r="B745">
            <v>0</v>
          </cell>
          <cell r="C745">
            <v>237010010102</v>
          </cell>
          <cell r="D745">
            <v>0</v>
          </cell>
          <cell r="E745">
            <v>4135</v>
          </cell>
          <cell r="F745">
            <v>1709541767</v>
          </cell>
          <cell r="G745">
            <v>371005</v>
          </cell>
          <cell r="H745">
            <v>-1091857768.0799999</v>
          </cell>
        </row>
        <row r="746">
          <cell r="A746">
            <v>237045</v>
          </cell>
          <cell r="B746">
            <v>6562163</v>
          </cell>
          <cell r="C746">
            <v>237045</v>
          </cell>
          <cell r="D746">
            <v>6534106</v>
          </cell>
          <cell r="E746">
            <v>413524</v>
          </cell>
          <cell r="F746">
            <v>220329909</v>
          </cell>
          <cell r="G746">
            <v>37100501</v>
          </cell>
          <cell r="H746">
            <v>-1091857768.0799999</v>
          </cell>
        </row>
        <row r="747">
          <cell r="A747">
            <v>23704501</v>
          </cell>
          <cell r="B747">
            <v>6562163</v>
          </cell>
          <cell r="C747">
            <v>23704501</v>
          </cell>
          <cell r="D747">
            <v>6534106</v>
          </cell>
          <cell r="E747">
            <v>41352401</v>
          </cell>
          <cell r="F747">
            <v>220329909</v>
          </cell>
          <cell r="G747">
            <v>3710050101</v>
          </cell>
          <cell r="H747">
            <v>-1091857768.0799999</v>
          </cell>
        </row>
        <row r="748">
          <cell r="A748">
            <v>2370450101</v>
          </cell>
          <cell r="B748">
            <v>6562163</v>
          </cell>
          <cell r="C748">
            <v>2370450101</v>
          </cell>
          <cell r="D748">
            <v>6534106</v>
          </cell>
          <cell r="E748">
            <v>4135240101</v>
          </cell>
          <cell r="F748">
            <v>218455229</v>
          </cell>
          <cell r="G748">
            <v>371005010101</v>
          </cell>
          <cell r="H748">
            <v>-1091857768.0799999</v>
          </cell>
        </row>
        <row r="749">
          <cell r="A749">
            <v>237045010101</v>
          </cell>
          <cell r="B749">
            <v>6562163</v>
          </cell>
          <cell r="C749">
            <v>237045010101</v>
          </cell>
          <cell r="D749">
            <v>6534106</v>
          </cell>
          <cell r="E749">
            <v>413524010101</v>
          </cell>
          <cell r="F749">
            <v>218455229</v>
          </cell>
          <cell r="G749">
            <v>4</v>
          </cell>
          <cell r="H749">
            <v>2283669458.1999998</v>
          </cell>
        </row>
        <row r="750">
          <cell r="A750">
            <v>2380</v>
          </cell>
          <cell r="B750">
            <v>5687657</v>
          </cell>
          <cell r="C750">
            <v>2380</v>
          </cell>
          <cell r="D750">
            <v>5019338</v>
          </cell>
          <cell r="E750">
            <v>4135240102</v>
          </cell>
          <cell r="F750">
            <v>1874680</v>
          </cell>
          <cell r="G750">
            <v>41</v>
          </cell>
          <cell r="H750">
            <v>2173961406</v>
          </cell>
        </row>
        <row r="751">
          <cell r="A751">
            <v>238020</v>
          </cell>
          <cell r="B751">
            <v>1079207</v>
          </cell>
          <cell r="C751">
            <v>238020</v>
          </cell>
          <cell r="D751">
            <v>418778</v>
          </cell>
          <cell r="E751">
            <v>413524010201</v>
          </cell>
          <cell r="F751">
            <v>1874680</v>
          </cell>
          <cell r="G751">
            <v>4135</v>
          </cell>
          <cell r="H751">
            <v>2186116838</v>
          </cell>
        </row>
        <row r="752">
          <cell r="A752">
            <v>23802001</v>
          </cell>
          <cell r="B752">
            <v>1079207</v>
          </cell>
          <cell r="C752">
            <v>23802001</v>
          </cell>
          <cell r="D752">
            <v>418778</v>
          </cell>
          <cell r="E752">
            <v>413530</v>
          </cell>
          <cell r="F752">
            <v>94931458</v>
          </cell>
          <cell r="G752">
            <v>413524</v>
          </cell>
          <cell r="H752">
            <v>340416018</v>
          </cell>
        </row>
        <row r="753">
          <cell r="A753">
            <v>2380200101</v>
          </cell>
          <cell r="B753">
            <v>1079207</v>
          </cell>
          <cell r="C753">
            <v>2380200101</v>
          </cell>
          <cell r="D753">
            <v>418778</v>
          </cell>
          <cell r="E753">
            <v>41353001</v>
          </cell>
          <cell r="F753">
            <v>94931458</v>
          </cell>
          <cell r="G753">
            <v>41352401</v>
          </cell>
          <cell r="H753">
            <v>340416018</v>
          </cell>
        </row>
        <row r="754">
          <cell r="A754">
            <v>238020010101</v>
          </cell>
          <cell r="B754">
            <v>705485</v>
          </cell>
          <cell r="C754">
            <v>238020010101</v>
          </cell>
          <cell r="D754">
            <v>193331</v>
          </cell>
          <cell r="E754">
            <v>4135300101</v>
          </cell>
          <cell r="F754">
            <v>94931458</v>
          </cell>
          <cell r="G754">
            <v>4135240101</v>
          </cell>
          <cell r="H754">
            <v>338656943</v>
          </cell>
        </row>
        <row r="755">
          <cell r="A755">
            <v>238020010102</v>
          </cell>
          <cell r="B755">
            <v>373722</v>
          </cell>
          <cell r="C755">
            <v>238020010102</v>
          </cell>
          <cell r="D755">
            <v>225447</v>
          </cell>
          <cell r="E755">
            <v>413530010101</v>
          </cell>
          <cell r="F755">
            <v>94931458</v>
          </cell>
          <cell r="G755">
            <v>413524010101</v>
          </cell>
          <cell r="H755">
            <v>338656943</v>
          </cell>
        </row>
        <row r="756">
          <cell r="A756">
            <v>238030</v>
          </cell>
          <cell r="B756">
            <v>4608450</v>
          </cell>
          <cell r="C756">
            <v>238030</v>
          </cell>
          <cell r="D756">
            <v>4600560</v>
          </cell>
          <cell r="E756">
            <v>413532</v>
          </cell>
          <cell r="F756">
            <v>1378628693</v>
          </cell>
          <cell r="G756">
            <v>4135240102</v>
          </cell>
          <cell r="H756">
            <v>1759075</v>
          </cell>
        </row>
        <row r="757">
          <cell r="A757">
            <v>23803001</v>
          </cell>
          <cell r="B757">
            <v>4608450</v>
          </cell>
          <cell r="C757">
            <v>23803001</v>
          </cell>
          <cell r="D757">
            <v>4600560</v>
          </cell>
          <cell r="E757">
            <v>41353201</v>
          </cell>
          <cell r="F757">
            <v>695718220</v>
          </cell>
          <cell r="G757">
            <v>413524010201</v>
          </cell>
          <cell r="H757">
            <v>1759075</v>
          </cell>
        </row>
        <row r="758">
          <cell r="A758">
            <v>2380300101</v>
          </cell>
          <cell r="B758">
            <v>4608450</v>
          </cell>
          <cell r="C758">
            <v>2380300101</v>
          </cell>
          <cell r="D758">
            <v>4600560</v>
          </cell>
          <cell r="E758">
            <v>4135320101</v>
          </cell>
          <cell r="F758">
            <v>477106530</v>
          </cell>
          <cell r="G758">
            <v>413530</v>
          </cell>
          <cell r="H758">
            <v>140838741</v>
          </cell>
        </row>
        <row r="759">
          <cell r="A759">
            <v>238030010101</v>
          </cell>
          <cell r="B759">
            <v>4608450</v>
          </cell>
          <cell r="C759">
            <v>238030010101</v>
          </cell>
          <cell r="D759">
            <v>4600560</v>
          </cell>
          <cell r="E759">
            <v>413532010101</v>
          </cell>
          <cell r="F759">
            <v>172006161</v>
          </cell>
          <cell r="G759">
            <v>41353001</v>
          </cell>
          <cell r="H759">
            <v>140838741</v>
          </cell>
        </row>
        <row r="760">
          <cell r="A760">
            <v>238095</v>
          </cell>
          <cell r="B760">
            <v>0</v>
          </cell>
          <cell r="C760">
            <v>238095</v>
          </cell>
          <cell r="D760">
            <v>0</v>
          </cell>
          <cell r="E760">
            <v>413532010102</v>
          </cell>
          <cell r="F760">
            <v>199446718</v>
          </cell>
          <cell r="G760">
            <v>4135300101</v>
          </cell>
          <cell r="H760">
            <v>140838741</v>
          </cell>
        </row>
        <row r="761">
          <cell r="A761">
            <v>23809501</v>
          </cell>
          <cell r="B761">
            <v>0</v>
          </cell>
          <cell r="C761">
            <v>23809501</v>
          </cell>
          <cell r="D761">
            <v>0</v>
          </cell>
          <cell r="E761">
            <v>413532010103</v>
          </cell>
          <cell r="F761">
            <v>31909829</v>
          </cell>
          <cell r="G761">
            <v>413530010101</v>
          </cell>
          <cell r="H761">
            <v>140838741</v>
          </cell>
        </row>
        <row r="762">
          <cell r="A762">
            <v>2380950101</v>
          </cell>
          <cell r="B762">
            <v>0</v>
          </cell>
          <cell r="C762">
            <v>2380950101</v>
          </cell>
          <cell r="D762">
            <v>0</v>
          </cell>
          <cell r="E762">
            <v>413532010105</v>
          </cell>
          <cell r="F762">
            <v>23712902</v>
          </cell>
          <cell r="G762">
            <v>413532</v>
          </cell>
          <cell r="H762">
            <v>1660009937</v>
          </cell>
        </row>
        <row r="763">
          <cell r="A763">
            <v>238095010101</v>
          </cell>
          <cell r="B763">
            <v>0</v>
          </cell>
          <cell r="C763">
            <v>238095010101</v>
          </cell>
          <cell r="D763">
            <v>0</v>
          </cell>
          <cell r="E763">
            <v>413532010106</v>
          </cell>
          <cell r="F763">
            <v>7553065</v>
          </cell>
          <cell r="G763">
            <v>41353201</v>
          </cell>
          <cell r="H763">
            <v>975905720</v>
          </cell>
        </row>
        <row r="764">
          <cell r="A764">
            <v>24</v>
          </cell>
          <cell r="B764">
            <v>-356077358</v>
          </cell>
          <cell r="C764">
            <v>24</v>
          </cell>
          <cell r="D764">
            <v>-376014602.31999999</v>
          </cell>
          <cell r="E764">
            <v>413532010107</v>
          </cell>
          <cell r="F764">
            <v>809476</v>
          </cell>
          <cell r="G764">
            <v>4135320101</v>
          </cell>
          <cell r="H764">
            <v>667336197</v>
          </cell>
        </row>
        <row r="765">
          <cell r="A765">
            <v>2404</v>
          </cell>
          <cell r="B765">
            <v>37985850</v>
          </cell>
          <cell r="C765">
            <v>2404</v>
          </cell>
          <cell r="D765">
            <v>37985850</v>
          </cell>
          <cell r="E765">
            <v>413532010110</v>
          </cell>
          <cell r="F765">
            <v>14282900</v>
          </cell>
          <cell r="G765">
            <v>413532010101</v>
          </cell>
          <cell r="H765">
            <v>236499171</v>
          </cell>
        </row>
        <row r="766">
          <cell r="A766">
            <v>240405</v>
          </cell>
          <cell r="B766">
            <v>37985850</v>
          </cell>
          <cell r="C766">
            <v>240405</v>
          </cell>
          <cell r="D766">
            <v>37985850</v>
          </cell>
          <cell r="E766">
            <v>413532010112</v>
          </cell>
          <cell r="F766">
            <v>27385479</v>
          </cell>
          <cell r="G766">
            <v>413532010102</v>
          </cell>
          <cell r="H766">
            <v>274821533</v>
          </cell>
        </row>
        <row r="767">
          <cell r="A767">
            <v>24040501</v>
          </cell>
          <cell r="B767">
            <v>0</v>
          </cell>
          <cell r="C767">
            <v>24040501</v>
          </cell>
          <cell r="D767">
            <v>0</v>
          </cell>
          <cell r="E767">
            <v>4135320102</v>
          </cell>
          <cell r="F767">
            <v>218611690</v>
          </cell>
          <cell r="G767">
            <v>413532010103</v>
          </cell>
          <cell r="H767">
            <v>46432081</v>
          </cell>
        </row>
        <row r="768">
          <cell r="A768">
            <v>2404050101</v>
          </cell>
          <cell r="B768">
            <v>0</v>
          </cell>
          <cell r="C768">
            <v>2404050101</v>
          </cell>
          <cell r="D768">
            <v>0</v>
          </cell>
          <cell r="E768">
            <v>413532010201</v>
          </cell>
          <cell r="F768">
            <v>138296625</v>
          </cell>
          <cell r="G768">
            <v>413532010105</v>
          </cell>
          <cell r="H768">
            <v>34843494</v>
          </cell>
        </row>
        <row r="769">
          <cell r="A769">
            <v>240405010101</v>
          </cell>
          <cell r="B769">
            <v>0</v>
          </cell>
          <cell r="C769">
            <v>240405010101</v>
          </cell>
          <cell r="D769">
            <v>0</v>
          </cell>
          <cell r="E769">
            <v>413532010202</v>
          </cell>
          <cell r="F769">
            <v>474000</v>
          </cell>
          <cell r="G769">
            <v>413532010106</v>
          </cell>
          <cell r="H769">
            <v>10634165</v>
          </cell>
        </row>
        <row r="770">
          <cell r="A770">
            <v>24040502</v>
          </cell>
          <cell r="B770">
            <v>37985850</v>
          </cell>
          <cell r="C770">
            <v>24040502</v>
          </cell>
          <cell r="D770">
            <v>37985850</v>
          </cell>
          <cell r="E770">
            <v>413532010203</v>
          </cell>
          <cell r="F770">
            <v>43612656</v>
          </cell>
          <cell r="G770">
            <v>413532010107</v>
          </cell>
          <cell r="H770">
            <v>987924</v>
          </cell>
        </row>
        <row r="771">
          <cell r="A771">
            <v>2404050201</v>
          </cell>
          <cell r="B771">
            <v>2604350</v>
          </cell>
          <cell r="C771">
            <v>2404050201</v>
          </cell>
          <cell r="D771">
            <v>2604350</v>
          </cell>
          <cell r="E771">
            <v>413532010204</v>
          </cell>
          <cell r="F771">
            <v>16741049</v>
          </cell>
          <cell r="G771">
            <v>413532010110</v>
          </cell>
          <cell r="H771">
            <v>27222900</v>
          </cell>
        </row>
        <row r="772">
          <cell r="A772">
            <v>240405020101</v>
          </cell>
          <cell r="B772">
            <v>2604350</v>
          </cell>
          <cell r="C772">
            <v>240405020101</v>
          </cell>
          <cell r="D772">
            <v>2604350</v>
          </cell>
          <cell r="E772">
            <v>413532010213</v>
          </cell>
          <cell r="F772">
            <v>19487360</v>
          </cell>
          <cell r="G772">
            <v>413532010112</v>
          </cell>
          <cell r="H772">
            <v>35894929</v>
          </cell>
        </row>
        <row r="773">
          <cell r="A773">
            <v>2404050205</v>
          </cell>
          <cell r="B773">
            <v>35381500</v>
          </cell>
          <cell r="C773">
            <v>2404050205</v>
          </cell>
          <cell r="D773">
            <v>35381500</v>
          </cell>
          <cell r="E773">
            <v>41353202</v>
          </cell>
          <cell r="F773">
            <v>682910473</v>
          </cell>
          <cell r="G773">
            <v>4135320102</v>
          </cell>
          <cell r="H773">
            <v>308569523</v>
          </cell>
        </row>
        <row r="774">
          <cell r="A774">
            <v>240405020501</v>
          </cell>
          <cell r="B774">
            <v>35381500</v>
          </cell>
          <cell r="C774">
            <v>240405020501</v>
          </cell>
          <cell r="D774">
            <v>35381500</v>
          </cell>
          <cell r="E774">
            <v>4135320201</v>
          </cell>
          <cell r="F774">
            <v>682910473</v>
          </cell>
          <cell r="G774">
            <v>413532010201</v>
          </cell>
          <cell r="H774">
            <v>198567294</v>
          </cell>
        </row>
        <row r="775">
          <cell r="A775">
            <v>2408</v>
          </cell>
          <cell r="B775">
            <v>-407079208</v>
          </cell>
          <cell r="C775">
            <v>2408</v>
          </cell>
          <cell r="D775">
            <v>-420508452.31999999</v>
          </cell>
          <cell r="E775">
            <v>413532020102</v>
          </cell>
          <cell r="F775">
            <v>682910473</v>
          </cell>
          <cell r="G775">
            <v>413532010202</v>
          </cell>
          <cell r="H775">
            <v>474000</v>
          </cell>
        </row>
        <row r="776">
          <cell r="A776">
            <v>240805</v>
          </cell>
          <cell r="B776">
            <v>-407079208</v>
          </cell>
          <cell r="C776">
            <v>240805</v>
          </cell>
          <cell r="D776">
            <v>-420508452.31999999</v>
          </cell>
          <cell r="E776">
            <v>413595</v>
          </cell>
          <cell r="F776">
            <v>15651707</v>
          </cell>
          <cell r="G776">
            <v>413532010203</v>
          </cell>
          <cell r="H776">
            <v>56566460</v>
          </cell>
        </row>
        <row r="777">
          <cell r="A777">
            <v>24080501</v>
          </cell>
          <cell r="B777">
            <v>25664412</v>
          </cell>
          <cell r="C777">
            <v>24080501</v>
          </cell>
          <cell r="D777">
            <v>150209711</v>
          </cell>
          <cell r="E777">
            <v>41359501</v>
          </cell>
          <cell r="F777">
            <v>15651707</v>
          </cell>
          <cell r="G777">
            <v>413532010204</v>
          </cell>
          <cell r="H777">
            <v>25207049</v>
          </cell>
        </row>
        <row r="778">
          <cell r="A778">
            <v>2408050101</v>
          </cell>
          <cell r="B778">
            <v>25664412</v>
          </cell>
          <cell r="C778">
            <v>2408050101</v>
          </cell>
          <cell r="D778">
            <v>150209711</v>
          </cell>
          <cell r="E778">
            <v>4135950101</v>
          </cell>
          <cell r="F778">
            <v>15651707</v>
          </cell>
          <cell r="G778">
            <v>413532010213</v>
          </cell>
          <cell r="H778">
            <v>27754720</v>
          </cell>
        </row>
        <row r="779">
          <cell r="A779">
            <v>240805010101</v>
          </cell>
          <cell r="B779">
            <v>0</v>
          </cell>
          <cell r="C779">
            <v>240805010101</v>
          </cell>
          <cell r="D779">
            <v>0</v>
          </cell>
          <cell r="E779">
            <v>413595010101</v>
          </cell>
          <cell r="F779">
            <v>767750</v>
          </cell>
          <cell r="G779">
            <v>41353202</v>
          </cell>
          <cell r="H779">
            <v>684104217</v>
          </cell>
        </row>
        <row r="780">
          <cell r="A780">
            <v>240805010102</v>
          </cell>
          <cell r="B780">
            <v>581520047.20000005</v>
          </cell>
          <cell r="C780">
            <v>240805010102</v>
          </cell>
          <cell r="D780">
            <v>706065346.20000005</v>
          </cell>
          <cell r="E780">
            <v>413595010102</v>
          </cell>
          <cell r="F780">
            <v>14883957</v>
          </cell>
          <cell r="G780">
            <v>4135320201</v>
          </cell>
          <cell r="H780">
            <v>684104217</v>
          </cell>
        </row>
        <row r="781">
          <cell r="A781">
            <v>240805010103</v>
          </cell>
          <cell r="B781">
            <v>-555855635.20000005</v>
          </cell>
          <cell r="C781">
            <v>240805010103</v>
          </cell>
          <cell r="D781">
            <v>-555855635.20000005</v>
          </cell>
          <cell r="E781">
            <v>4155</v>
          </cell>
          <cell r="F781">
            <v>6754020</v>
          </cell>
          <cell r="G781">
            <v>413532020102</v>
          </cell>
          <cell r="H781">
            <v>684104217</v>
          </cell>
        </row>
        <row r="782">
          <cell r="A782">
            <v>24080502</v>
          </cell>
          <cell r="B782">
            <v>-8867084</v>
          </cell>
          <cell r="C782">
            <v>24080502</v>
          </cell>
          <cell r="D782">
            <v>-51712025</v>
          </cell>
          <cell r="E782">
            <v>415520</v>
          </cell>
          <cell r="F782">
            <v>6754020</v>
          </cell>
          <cell r="G782">
            <v>413595</v>
          </cell>
          <cell r="H782">
            <v>44852142</v>
          </cell>
        </row>
        <row r="783">
          <cell r="A783">
            <v>2408050201</v>
          </cell>
          <cell r="B783">
            <v>-8867084</v>
          </cell>
          <cell r="C783">
            <v>2408050201</v>
          </cell>
          <cell r="D783">
            <v>-51712025</v>
          </cell>
          <cell r="E783">
            <v>41552001</v>
          </cell>
          <cell r="F783">
            <v>6754020</v>
          </cell>
          <cell r="G783">
            <v>41359501</v>
          </cell>
          <cell r="H783">
            <v>44852142</v>
          </cell>
        </row>
        <row r="784">
          <cell r="A784">
            <v>240805020102</v>
          </cell>
          <cell r="B784">
            <v>-523880380</v>
          </cell>
          <cell r="C784">
            <v>240805020102</v>
          </cell>
          <cell r="D784">
            <v>-566725321</v>
          </cell>
          <cell r="E784">
            <v>4155200101</v>
          </cell>
          <cell r="F784">
            <v>6754020</v>
          </cell>
          <cell r="G784">
            <v>4135950101</v>
          </cell>
          <cell r="H784">
            <v>44852142</v>
          </cell>
        </row>
        <row r="785">
          <cell r="A785">
            <v>240805020103</v>
          </cell>
          <cell r="B785">
            <v>515013296</v>
          </cell>
          <cell r="C785">
            <v>240805020103</v>
          </cell>
          <cell r="D785">
            <v>515013296</v>
          </cell>
          <cell r="E785">
            <v>415520010101</v>
          </cell>
          <cell r="F785">
            <v>6754020</v>
          </cell>
          <cell r="G785">
            <v>413595010101</v>
          </cell>
          <cell r="H785">
            <v>25006866</v>
          </cell>
        </row>
        <row r="786">
          <cell r="A786">
            <v>24080503</v>
          </cell>
          <cell r="B786">
            <v>-21978536</v>
          </cell>
          <cell r="C786">
            <v>24080503</v>
          </cell>
          <cell r="D786">
            <v>-117108138.31999999</v>
          </cell>
          <cell r="E786">
            <v>4175</v>
          </cell>
          <cell r="F786">
            <v>-13841590</v>
          </cell>
          <cell r="G786">
            <v>413595010102</v>
          </cell>
          <cell r="H786">
            <v>19845276</v>
          </cell>
        </row>
        <row r="787">
          <cell r="A787">
            <v>2408050301</v>
          </cell>
          <cell r="B787">
            <v>-904331</v>
          </cell>
          <cell r="C787">
            <v>2408050301</v>
          </cell>
          <cell r="D787">
            <v>-2474178.3199999998</v>
          </cell>
          <cell r="E787">
            <v>417530</v>
          </cell>
          <cell r="F787">
            <v>0</v>
          </cell>
          <cell r="G787">
            <v>4155</v>
          </cell>
          <cell r="H787">
            <v>8988126</v>
          </cell>
        </row>
        <row r="788">
          <cell r="A788">
            <v>240805030101</v>
          </cell>
          <cell r="B788">
            <v>-28562481</v>
          </cell>
          <cell r="C788">
            <v>240805030101</v>
          </cell>
          <cell r="D788">
            <v>-29762647.32</v>
          </cell>
          <cell r="E788">
            <v>41753001</v>
          </cell>
          <cell r="F788">
            <v>0</v>
          </cell>
          <cell r="G788">
            <v>415520</v>
          </cell>
          <cell r="H788">
            <v>8988126</v>
          </cell>
        </row>
        <row r="789">
          <cell r="A789">
            <v>240805030102</v>
          </cell>
          <cell r="B789">
            <v>28027559</v>
          </cell>
          <cell r="C789">
            <v>240805030102</v>
          </cell>
          <cell r="D789">
            <v>28027559</v>
          </cell>
          <cell r="E789">
            <v>4175300101</v>
          </cell>
          <cell r="F789">
            <v>0</v>
          </cell>
          <cell r="G789">
            <v>41552001</v>
          </cell>
          <cell r="H789">
            <v>8988126</v>
          </cell>
        </row>
        <row r="790">
          <cell r="A790">
            <v>240805030103</v>
          </cell>
          <cell r="B790">
            <v>-188209</v>
          </cell>
          <cell r="C790">
            <v>240805030103</v>
          </cell>
          <cell r="D790">
            <v>-376418</v>
          </cell>
          <cell r="E790">
            <v>417530010101</v>
          </cell>
          <cell r="F790">
            <v>0</v>
          </cell>
          <cell r="G790">
            <v>4155200101</v>
          </cell>
          <cell r="H790">
            <v>8988126</v>
          </cell>
        </row>
        <row r="791">
          <cell r="A791">
            <v>240805030104</v>
          </cell>
          <cell r="B791">
            <v>-181200</v>
          </cell>
          <cell r="C791">
            <v>240805030104</v>
          </cell>
          <cell r="D791">
            <v>-362672</v>
          </cell>
          <cell r="E791">
            <v>417532</v>
          </cell>
          <cell r="F791">
            <v>-13470590</v>
          </cell>
          <cell r="G791">
            <v>415520010101</v>
          </cell>
          <cell r="H791">
            <v>8988126</v>
          </cell>
        </row>
        <row r="792">
          <cell r="A792">
            <v>2408050302</v>
          </cell>
          <cell r="B792">
            <v>-408240</v>
          </cell>
          <cell r="C792">
            <v>2408050302</v>
          </cell>
          <cell r="D792">
            <v>-765120</v>
          </cell>
          <cell r="E792">
            <v>41753201</v>
          </cell>
          <cell r="F792">
            <v>-13470590</v>
          </cell>
          <cell r="G792">
            <v>4175</v>
          </cell>
          <cell r="H792">
            <v>-21143558</v>
          </cell>
        </row>
        <row r="793">
          <cell r="A793">
            <v>240805030201</v>
          </cell>
          <cell r="B793">
            <v>-9558938</v>
          </cell>
          <cell r="C793">
            <v>240805030201</v>
          </cell>
          <cell r="D793">
            <v>-9915818</v>
          </cell>
          <cell r="E793">
            <v>4175320101</v>
          </cell>
          <cell r="F793">
            <v>-6185035</v>
          </cell>
          <cell r="G793">
            <v>417530</v>
          </cell>
          <cell r="H793">
            <v>-2646944</v>
          </cell>
        </row>
        <row r="794">
          <cell r="A794">
            <v>240805030202</v>
          </cell>
          <cell r="B794">
            <v>9150698</v>
          </cell>
          <cell r="C794">
            <v>240805030202</v>
          </cell>
          <cell r="D794">
            <v>9150698</v>
          </cell>
          <cell r="E794">
            <v>417532010101</v>
          </cell>
          <cell r="F794">
            <v>-2705050</v>
          </cell>
          <cell r="G794">
            <v>41753001</v>
          </cell>
          <cell r="H794">
            <v>-2646944</v>
          </cell>
        </row>
        <row r="795">
          <cell r="A795">
            <v>2408050303</v>
          </cell>
          <cell r="B795">
            <v>0</v>
          </cell>
          <cell r="C795">
            <v>2408050303</v>
          </cell>
          <cell r="D795">
            <v>0</v>
          </cell>
          <cell r="E795">
            <v>417532010102</v>
          </cell>
          <cell r="F795">
            <v>-2808360</v>
          </cell>
          <cell r="G795">
            <v>4175300101</v>
          </cell>
          <cell r="H795">
            <v>-2646944</v>
          </cell>
        </row>
        <row r="796">
          <cell r="A796">
            <v>240805030301</v>
          </cell>
          <cell r="B796">
            <v>6851198</v>
          </cell>
          <cell r="C796">
            <v>240805030301</v>
          </cell>
          <cell r="D796">
            <v>6851198</v>
          </cell>
          <cell r="E796">
            <v>417532010103</v>
          </cell>
          <cell r="F796">
            <v>-323000</v>
          </cell>
          <cell r="G796">
            <v>417530010101</v>
          </cell>
          <cell r="H796">
            <v>-2646944</v>
          </cell>
        </row>
        <row r="797">
          <cell r="A797">
            <v>240805030302</v>
          </cell>
          <cell r="B797">
            <v>-6851198</v>
          </cell>
          <cell r="C797">
            <v>240805030302</v>
          </cell>
          <cell r="D797">
            <v>-6851198</v>
          </cell>
          <cell r="E797">
            <v>417532010105</v>
          </cell>
          <cell r="F797">
            <v>-8625</v>
          </cell>
          <cell r="G797">
            <v>417532</v>
          </cell>
          <cell r="H797">
            <v>-18125614</v>
          </cell>
        </row>
        <row r="798">
          <cell r="A798">
            <v>2408050305</v>
          </cell>
          <cell r="B798">
            <v>-20665965</v>
          </cell>
          <cell r="C798">
            <v>2408050305</v>
          </cell>
          <cell r="D798">
            <v>-113868840</v>
          </cell>
          <cell r="E798">
            <v>417532010110</v>
          </cell>
          <cell r="F798">
            <v>-40000</v>
          </cell>
          <cell r="G798">
            <v>41753201</v>
          </cell>
          <cell r="H798">
            <v>-18125614</v>
          </cell>
        </row>
        <row r="799">
          <cell r="A799">
            <v>240805030501</v>
          </cell>
          <cell r="B799">
            <v>-160620913</v>
          </cell>
          <cell r="C799">
            <v>240805030501</v>
          </cell>
          <cell r="D799">
            <v>-253823788</v>
          </cell>
          <cell r="E799">
            <v>417532010112</v>
          </cell>
          <cell r="F799">
            <v>-300000</v>
          </cell>
          <cell r="G799">
            <v>4175320101</v>
          </cell>
          <cell r="H799">
            <v>-9458031</v>
          </cell>
        </row>
        <row r="800">
          <cell r="A800">
            <v>240805030502</v>
          </cell>
          <cell r="B800">
            <v>139954948</v>
          </cell>
          <cell r="C800">
            <v>240805030502</v>
          </cell>
          <cell r="D800">
            <v>139954948</v>
          </cell>
          <cell r="E800">
            <v>4175320102</v>
          </cell>
          <cell r="F800">
            <v>-7285555</v>
          </cell>
          <cell r="G800">
            <v>417532010101</v>
          </cell>
          <cell r="H800">
            <v>-2792550</v>
          </cell>
        </row>
        <row r="801">
          <cell r="A801">
            <v>24080504</v>
          </cell>
          <cell r="B801">
            <v>-401898000</v>
          </cell>
          <cell r="C801">
            <v>24080504</v>
          </cell>
          <cell r="D801">
            <v>-401898000</v>
          </cell>
          <cell r="E801">
            <v>417532010201</v>
          </cell>
          <cell r="F801">
            <v>-6635735</v>
          </cell>
          <cell r="G801">
            <v>417532010102</v>
          </cell>
          <cell r="H801">
            <v>-3988756</v>
          </cell>
        </row>
        <row r="802">
          <cell r="A802">
            <v>2408050401</v>
          </cell>
          <cell r="B802">
            <v>-401898000</v>
          </cell>
          <cell r="C802">
            <v>2408050401</v>
          </cell>
          <cell r="D802">
            <v>-401898000</v>
          </cell>
          <cell r="E802">
            <v>417532010202</v>
          </cell>
          <cell r="F802">
            <v>0</v>
          </cell>
          <cell r="G802">
            <v>417532010103</v>
          </cell>
          <cell r="H802">
            <v>-633000</v>
          </cell>
        </row>
        <row r="803">
          <cell r="A803">
            <v>240805040101</v>
          </cell>
          <cell r="B803">
            <v>-3103406000</v>
          </cell>
          <cell r="C803">
            <v>240805040101</v>
          </cell>
          <cell r="D803">
            <v>-3103406000</v>
          </cell>
          <cell r="E803">
            <v>417532010203</v>
          </cell>
          <cell r="F803">
            <v>-413560</v>
          </cell>
          <cell r="G803">
            <v>417532010105</v>
          </cell>
          <cell r="H803">
            <v>-203725</v>
          </cell>
        </row>
        <row r="804">
          <cell r="A804">
            <v>240805040102</v>
          </cell>
          <cell r="B804">
            <v>2701508000</v>
          </cell>
          <cell r="C804">
            <v>240805040102</v>
          </cell>
          <cell r="D804">
            <v>2701508000</v>
          </cell>
          <cell r="E804">
            <v>417532010204</v>
          </cell>
          <cell r="F804">
            <v>-236260</v>
          </cell>
          <cell r="G804">
            <v>417532010110</v>
          </cell>
          <cell r="H804">
            <v>-1540000</v>
          </cell>
        </row>
        <row r="805">
          <cell r="A805">
            <v>2412</v>
          </cell>
          <cell r="B805">
            <v>0</v>
          </cell>
          <cell r="C805">
            <v>2412</v>
          </cell>
          <cell r="D805">
            <v>0</v>
          </cell>
          <cell r="E805">
            <v>417595</v>
          </cell>
          <cell r="F805">
            <v>-371000</v>
          </cell>
          <cell r="G805">
            <v>417532010112</v>
          </cell>
          <cell r="H805">
            <v>-300000</v>
          </cell>
        </row>
        <row r="806">
          <cell r="A806">
            <v>241205</v>
          </cell>
          <cell r="B806">
            <v>0</v>
          </cell>
          <cell r="C806">
            <v>241205</v>
          </cell>
          <cell r="D806">
            <v>0</v>
          </cell>
          <cell r="E806">
            <v>41759501</v>
          </cell>
          <cell r="F806">
            <v>-371000</v>
          </cell>
          <cell r="G806">
            <v>4175320102</v>
          </cell>
          <cell r="H806">
            <v>-8667583</v>
          </cell>
        </row>
        <row r="807">
          <cell r="A807">
            <v>24120501</v>
          </cell>
          <cell r="B807">
            <v>0</v>
          </cell>
          <cell r="C807">
            <v>24120501</v>
          </cell>
          <cell r="D807">
            <v>0</v>
          </cell>
          <cell r="E807">
            <v>4175950101</v>
          </cell>
          <cell r="F807">
            <v>-371000</v>
          </cell>
          <cell r="G807">
            <v>417532010201</v>
          </cell>
          <cell r="H807">
            <v>-7488895</v>
          </cell>
        </row>
        <row r="808">
          <cell r="A808">
            <v>2412050101</v>
          </cell>
          <cell r="B808">
            <v>0</v>
          </cell>
          <cell r="C808">
            <v>2412050101</v>
          </cell>
          <cell r="D808">
            <v>0</v>
          </cell>
          <cell r="E808">
            <v>417595010101</v>
          </cell>
          <cell r="F808">
            <v>-371000</v>
          </cell>
          <cell r="G808">
            <v>417532010202</v>
          </cell>
          <cell r="H808">
            <v>-508060</v>
          </cell>
        </row>
        <row r="809">
          <cell r="A809">
            <v>241205010101</v>
          </cell>
          <cell r="B809">
            <v>0</v>
          </cell>
          <cell r="C809">
            <v>241205010101</v>
          </cell>
          <cell r="D809">
            <v>0</v>
          </cell>
          <cell r="E809">
            <v>42</v>
          </cell>
          <cell r="F809">
            <v>123861316.16</v>
          </cell>
          <cell r="G809">
            <v>417532010203</v>
          </cell>
          <cell r="H809">
            <v>-413560</v>
          </cell>
        </row>
        <row r="810">
          <cell r="A810">
            <v>2495</v>
          </cell>
          <cell r="B810">
            <v>13016000</v>
          </cell>
          <cell r="C810">
            <v>2495</v>
          </cell>
          <cell r="D810">
            <v>6508000</v>
          </cell>
          <cell r="E810">
            <v>4210</v>
          </cell>
          <cell r="F810">
            <v>40281878.090000004</v>
          </cell>
          <cell r="G810">
            <v>417532010204</v>
          </cell>
          <cell r="H810">
            <v>-257068</v>
          </cell>
        </row>
        <row r="811">
          <cell r="A811">
            <v>249501</v>
          </cell>
          <cell r="B811">
            <v>13016000</v>
          </cell>
          <cell r="C811">
            <v>249501</v>
          </cell>
          <cell r="D811">
            <v>6508000</v>
          </cell>
          <cell r="E811">
            <v>421005</v>
          </cell>
          <cell r="F811">
            <v>5073995.75</v>
          </cell>
          <cell r="G811">
            <v>417595</v>
          </cell>
          <cell r="H811">
            <v>-371000</v>
          </cell>
        </row>
        <row r="812">
          <cell r="A812">
            <v>24950101</v>
          </cell>
          <cell r="B812">
            <v>13016000</v>
          </cell>
          <cell r="C812">
            <v>24950101</v>
          </cell>
          <cell r="D812">
            <v>6508000</v>
          </cell>
          <cell r="E812">
            <v>42100501</v>
          </cell>
          <cell r="F812">
            <v>5073995.75</v>
          </cell>
          <cell r="G812">
            <v>41759501</v>
          </cell>
          <cell r="H812">
            <v>-371000</v>
          </cell>
        </row>
        <row r="813">
          <cell r="A813">
            <v>2495010101</v>
          </cell>
          <cell r="B813">
            <v>13016000</v>
          </cell>
          <cell r="C813">
            <v>2495010101</v>
          </cell>
          <cell r="D813">
            <v>6508000</v>
          </cell>
          <cell r="E813">
            <v>4210050101</v>
          </cell>
          <cell r="F813">
            <v>5073995.75</v>
          </cell>
          <cell r="G813">
            <v>4175950101</v>
          </cell>
          <cell r="H813">
            <v>-371000</v>
          </cell>
        </row>
        <row r="814">
          <cell r="A814">
            <v>249501010101</v>
          </cell>
          <cell r="B814">
            <v>13016000</v>
          </cell>
          <cell r="C814">
            <v>249501010101</v>
          </cell>
          <cell r="D814">
            <v>6508000</v>
          </cell>
          <cell r="E814">
            <v>421005010101</v>
          </cell>
          <cell r="F814">
            <v>5073995.75</v>
          </cell>
          <cell r="G814">
            <v>417595010101</v>
          </cell>
          <cell r="H814">
            <v>-371000</v>
          </cell>
        </row>
        <row r="815">
          <cell r="A815">
            <v>25</v>
          </cell>
          <cell r="B815">
            <v>38671403</v>
          </cell>
          <cell r="C815">
            <v>25</v>
          </cell>
          <cell r="D815">
            <v>13079677</v>
          </cell>
          <cell r="E815">
            <v>421020</v>
          </cell>
          <cell r="F815">
            <v>30100437.34</v>
          </cell>
          <cell r="G815">
            <v>42</v>
          </cell>
          <cell r="H815">
            <v>143427999.13999999</v>
          </cell>
        </row>
        <row r="816">
          <cell r="A816">
            <v>2505</v>
          </cell>
          <cell r="B816">
            <v>861921</v>
          </cell>
          <cell r="C816">
            <v>2505</v>
          </cell>
          <cell r="D816">
            <v>1191825</v>
          </cell>
          <cell r="E816">
            <v>42102001</v>
          </cell>
          <cell r="F816">
            <v>30100437.34</v>
          </cell>
          <cell r="G816">
            <v>4210</v>
          </cell>
          <cell r="H816">
            <v>56735590.700000003</v>
          </cell>
        </row>
        <row r="817">
          <cell r="A817">
            <v>250501</v>
          </cell>
          <cell r="B817">
            <v>861921</v>
          </cell>
          <cell r="C817">
            <v>250501</v>
          </cell>
          <cell r="D817">
            <v>1191825</v>
          </cell>
          <cell r="E817">
            <v>4210200101</v>
          </cell>
          <cell r="F817">
            <v>30100437.34</v>
          </cell>
          <cell r="G817">
            <v>421005</v>
          </cell>
          <cell r="H817">
            <v>6236468.2000000002</v>
          </cell>
        </row>
        <row r="818">
          <cell r="A818">
            <v>25050101</v>
          </cell>
          <cell r="B818">
            <v>861921</v>
          </cell>
          <cell r="C818">
            <v>25050101</v>
          </cell>
          <cell r="D818">
            <v>1191825</v>
          </cell>
          <cell r="E818">
            <v>421020010101</v>
          </cell>
          <cell r="F818">
            <v>30100437.34</v>
          </cell>
          <cell r="G818">
            <v>42100501</v>
          </cell>
          <cell r="H818">
            <v>6236468.2000000002</v>
          </cell>
        </row>
        <row r="819">
          <cell r="A819">
            <v>2505010101</v>
          </cell>
          <cell r="B819">
            <v>861921</v>
          </cell>
          <cell r="C819">
            <v>2505010101</v>
          </cell>
          <cell r="D819">
            <v>1191825</v>
          </cell>
          <cell r="E819">
            <v>421040</v>
          </cell>
          <cell r="F819">
            <v>5107445</v>
          </cell>
          <cell r="G819">
            <v>4210050101</v>
          </cell>
          <cell r="H819">
            <v>6236468.2000000002</v>
          </cell>
        </row>
        <row r="820">
          <cell r="A820">
            <v>250501010101</v>
          </cell>
          <cell r="B820">
            <v>0</v>
          </cell>
          <cell r="C820">
            <v>250501010101</v>
          </cell>
          <cell r="D820">
            <v>0</v>
          </cell>
          <cell r="E820">
            <v>42104001</v>
          </cell>
          <cell r="F820">
            <v>5107445</v>
          </cell>
          <cell r="G820">
            <v>421005010101</v>
          </cell>
          <cell r="H820">
            <v>6236468.2000000002</v>
          </cell>
        </row>
        <row r="821">
          <cell r="A821">
            <v>250501010102</v>
          </cell>
          <cell r="B821">
            <v>861921</v>
          </cell>
          <cell r="C821">
            <v>250501010102</v>
          </cell>
          <cell r="D821">
            <v>1191825</v>
          </cell>
          <cell r="E821">
            <v>4210400101</v>
          </cell>
          <cell r="F821">
            <v>5107445</v>
          </cell>
          <cell r="G821">
            <v>421020</v>
          </cell>
          <cell r="H821">
            <v>44986249.5</v>
          </cell>
        </row>
        <row r="822">
          <cell r="A822">
            <v>2510</v>
          </cell>
          <cell r="B822">
            <v>25915297</v>
          </cell>
          <cell r="C822">
            <v>2510</v>
          </cell>
          <cell r="D822">
            <v>0</v>
          </cell>
          <cell r="E822">
            <v>421040010101</v>
          </cell>
          <cell r="F822">
            <v>5107445</v>
          </cell>
          <cell r="G822">
            <v>42102001</v>
          </cell>
          <cell r="H822">
            <v>44986249.5</v>
          </cell>
        </row>
        <row r="823">
          <cell r="A823">
            <v>251010</v>
          </cell>
          <cell r="B823">
            <v>25915297</v>
          </cell>
          <cell r="C823">
            <v>251010</v>
          </cell>
          <cell r="D823">
            <v>0</v>
          </cell>
          <cell r="E823">
            <v>4250</v>
          </cell>
          <cell r="F823">
            <v>79589700</v>
          </cell>
          <cell r="G823">
            <v>4210200101</v>
          </cell>
          <cell r="H823">
            <v>44986249.5</v>
          </cell>
        </row>
        <row r="824">
          <cell r="A824">
            <v>25101001</v>
          </cell>
          <cell r="B824">
            <v>25915297</v>
          </cell>
          <cell r="C824">
            <v>25101001</v>
          </cell>
          <cell r="D824">
            <v>0</v>
          </cell>
          <cell r="E824">
            <v>425035</v>
          </cell>
          <cell r="F824">
            <v>63496301</v>
          </cell>
          <cell r="G824">
            <v>421020010101</v>
          </cell>
          <cell r="H824">
            <v>44986249.5</v>
          </cell>
        </row>
        <row r="825">
          <cell r="A825">
            <v>2510100101</v>
          </cell>
          <cell r="B825">
            <v>25915297</v>
          </cell>
          <cell r="C825">
            <v>2510100101</v>
          </cell>
          <cell r="D825">
            <v>0</v>
          </cell>
          <cell r="E825">
            <v>42503501</v>
          </cell>
          <cell r="F825">
            <v>63496301</v>
          </cell>
          <cell r="G825">
            <v>421040</v>
          </cell>
          <cell r="H825">
            <v>5512873</v>
          </cell>
        </row>
        <row r="826">
          <cell r="A826">
            <v>251010010101</v>
          </cell>
          <cell r="B826">
            <v>25915297</v>
          </cell>
          <cell r="C826">
            <v>251010010101</v>
          </cell>
          <cell r="D826">
            <v>0</v>
          </cell>
          <cell r="E826">
            <v>4250350101</v>
          </cell>
          <cell r="F826">
            <v>63496301</v>
          </cell>
          <cell r="G826">
            <v>42104001</v>
          </cell>
          <cell r="H826">
            <v>5512873</v>
          </cell>
        </row>
        <row r="827">
          <cell r="A827">
            <v>2515</v>
          </cell>
          <cell r="B827">
            <v>0</v>
          </cell>
          <cell r="C827">
            <v>2515</v>
          </cell>
          <cell r="D827">
            <v>0</v>
          </cell>
          <cell r="E827">
            <v>425035010103</v>
          </cell>
          <cell r="F827">
            <v>63496301</v>
          </cell>
          <cell r="G827">
            <v>4210400101</v>
          </cell>
          <cell r="H827">
            <v>5512873</v>
          </cell>
        </row>
        <row r="828">
          <cell r="A828">
            <v>251505</v>
          </cell>
          <cell r="B828">
            <v>0</v>
          </cell>
          <cell r="C828">
            <v>251505</v>
          </cell>
          <cell r="D828">
            <v>0</v>
          </cell>
          <cell r="E828">
            <v>425050</v>
          </cell>
          <cell r="F828">
            <v>16093399</v>
          </cell>
          <cell r="G828">
            <v>421040010101</v>
          </cell>
          <cell r="H828">
            <v>5512873</v>
          </cell>
        </row>
        <row r="829">
          <cell r="A829">
            <v>25150501</v>
          </cell>
          <cell r="B829">
            <v>0</v>
          </cell>
          <cell r="C829">
            <v>25150501</v>
          </cell>
          <cell r="D829">
            <v>0</v>
          </cell>
          <cell r="E829">
            <v>42505001</v>
          </cell>
          <cell r="F829">
            <v>16093399</v>
          </cell>
          <cell r="G829">
            <v>4250</v>
          </cell>
          <cell r="H829">
            <v>79893583</v>
          </cell>
        </row>
        <row r="830">
          <cell r="A830">
            <v>2515050101</v>
          </cell>
          <cell r="B830">
            <v>0</v>
          </cell>
          <cell r="C830">
            <v>2515050101</v>
          </cell>
          <cell r="D830">
            <v>0</v>
          </cell>
          <cell r="E830">
            <v>4250500101</v>
          </cell>
          <cell r="F830">
            <v>16093399</v>
          </cell>
          <cell r="G830">
            <v>425035</v>
          </cell>
          <cell r="H830">
            <v>63728501</v>
          </cell>
        </row>
        <row r="831">
          <cell r="A831">
            <v>251505010101</v>
          </cell>
          <cell r="B831">
            <v>0</v>
          </cell>
          <cell r="C831">
            <v>251505010101</v>
          </cell>
          <cell r="D831">
            <v>0</v>
          </cell>
          <cell r="E831">
            <v>425050010101</v>
          </cell>
          <cell r="F831">
            <v>16093399</v>
          </cell>
          <cell r="G831">
            <v>42503501</v>
          </cell>
          <cell r="H831">
            <v>63728501</v>
          </cell>
        </row>
        <row r="832">
          <cell r="A832">
            <v>2520</v>
          </cell>
          <cell r="B832">
            <v>0</v>
          </cell>
          <cell r="C832">
            <v>2520</v>
          </cell>
          <cell r="D832">
            <v>0</v>
          </cell>
          <cell r="E832">
            <v>4265</v>
          </cell>
          <cell r="F832">
            <v>160835.67000000001</v>
          </cell>
          <cell r="G832">
            <v>4250350101</v>
          </cell>
          <cell r="H832">
            <v>63728501</v>
          </cell>
        </row>
        <row r="833">
          <cell r="A833">
            <v>252005</v>
          </cell>
          <cell r="B833">
            <v>0</v>
          </cell>
          <cell r="C833">
            <v>252005</v>
          </cell>
          <cell r="D833">
            <v>0</v>
          </cell>
          <cell r="E833">
            <v>426505</v>
          </cell>
          <cell r="F833">
            <v>160835.67000000001</v>
          </cell>
          <cell r="G833">
            <v>425035010103</v>
          </cell>
          <cell r="H833">
            <v>63728501</v>
          </cell>
        </row>
        <row r="834">
          <cell r="A834">
            <v>25200501</v>
          </cell>
          <cell r="B834">
            <v>0</v>
          </cell>
          <cell r="C834">
            <v>25200501</v>
          </cell>
          <cell r="D834">
            <v>0</v>
          </cell>
          <cell r="E834">
            <v>42650501</v>
          </cell>
          <cell r="F834">
            <v>160835.67000000001</v>
          </cell>
          <cell r="G834">
            <v>425035010104</v>
          </cell>
          <cell r="H834">
            <v>0</v>
          </cell>
        </row>
        <row r="835">
          <cell r="A835">
            <v>2520050101</v>
          </cell>
          <cell r="B835">
            <v>0</v>
          </cell>
          <cell r="C835">
            <v>2520050101</v>
          </cell>
          <cell r="D835">
            <v>0</v>
          </cell>
          <cell r="E835">
            <v>4265050101</v>
          </cell>
          <cell r="F835">
            <v>160835.67000000001</v>
          </cell>
          <cell r="G835">
            <v>425050</v>
          </cell>
          <cell r="H835">
            <v>16165082</v>
          </cell>
        </row>
        <row r="836">
          <cell r="A836">
            <v>252005010101</v>
          </cell>
          <cell r="B836">
            <v>0</v>
          </cell>
          <cell r="C836">
            <v>252005010101</v>
          </cell>
          <cell r="D836">
            <v>0</v>
          </cell>
          <cell r="E836">
            <v>426505010101</v>
          </cell>
          <cell r="F836">
            <v>160835.67000000001</v>
          </cell>
          <cell r="G836">
            <v>42505001</v>
          </cell>
          <cell r="H836">
            <v>16165082</v>
          </cell>
        </row>
        <row r="837">
          <cell r="A837">
            <v>2525</v>
          </cell>
          <cell r="B837">
            <v>11894185</v>
          </cell>
          <cell r="C837">
            <v>2525</v>
          </cell>
          <cell r="D837">
            <v>11887852</v>
          </cell>
          <cell r="E837">
            <v>4295</v>
          </cell>
          <cell r="F837">
            <v>3828902.4</v>
          </cell>
          <cell r="G837">
            <v>4250500101</v>
          </cell>
          <cell r="H837">
            <v>16165082</v>
          </cell>
        </row>
        <row r="838">
          <cell r="A838">
            <v>252505</v>
          </cell>
          <cell r="B838">
            <v>11894185</v>
          </cell>
          <cell r="C838">
            <v>252505</v>
          </cell>
          <cell r="D838">
            <v>11887852</v>
          </cell>
          <cell r="E838">
            <v>429503</v>
          </cell>
          <cell r="F838">
            <v>3748303</v>
          </cell>
          <cell r="G838">
            <v>425050010101</v>
          </cell>
          <cell r="H838">
            <v>16165082</v>
          </cell>
        </row>
        <row r="839">
          <cell r="A839">
            <v>25250501</v>
          </cell>
          <cell r="B839">
            <v>11894185</v>
          </cell>
          <cell r="C839">
            <v>25250501</v>
          </cell>
          <cell r="D839">
            <v>11887852</v>
          </cell>
          <cell r="E839">
            <v>42950301</v>
          </cell>
          <cell r="F839">
            <v>3748303</v>
          </cell>
          <cell r="G839">
            <v>4265</v>
          </cell>
          <cell r="H839">
            <v>263541.67</v>
          </cell>
        </row>
        <row r="840">
          <cell r="A840">
            <v>2525050101</v>
          </cell>
          <cell r="B840">
            <v>11894185</v>
          </cell>
          <cell r="C840">
            <v>2525050101</v>
          </cell>
          <cell r="D840">
            <v>11887852</v>
          </cell>
          <cell r="E840">
            <v>4295030101</v>
          </cell>
          <cell r="F840">
            <v>3748303</v>
          </cell>
          <cell r="G840">
            <v>426505</v>
          </cell>
          <cell r="H840">
            <v>263541.67</v>
          </cell>
        </row>
        <row r="841">
          <cell r="A841">
            <v>252505010101</v>
          </cell>
          <cell r="B841">
            <v>11894185</v>
          </cell>
          <cell r="C841">
            <v>252505010101</v>
          </cell>
          <cell r="D841">
            <v>11887852</v>
          </cell>
          <cell r="E841">
            <v>429503010101</v>
          </cell>
          <cell r="F841">
            <v>3748303</v>
          </cell>
          <cell r="G841">
            <v>42650501</v>
          </cell>
          <cell r="H841">
            <v>263541.67</v>
          </cell>
        </row>
        <row r="842">
          <cell r="A842">
            <v>2530</v>
          </cell>
          <cell r="B842">
            <v>0</v>
          </cell>
          <cell r="C842">
            <v>2530</v>
          </cell>
          <cell r="D842">
            <v>0</v>
          </cell>
          <cell r="E842">
            <v>429505</v>
          </cell>
          <cell r="F842">
            <v>80599.399999999994</v>
          </cell>
          <cell r="G842">
            <v>4265050101</v>
          </cell>
          <cell r="H842">
            <v>263541.67</v>
          </cell>
        </row>
        <row r="843">
          <cell r="A843">
            <v>253095</v>
          </cell>
          <cell r="B843">
            <v>0</v>
          </cell>
          <cell r="C843">
            <v>253095</v>
          </cell>
          <cell r="D843">
            <v>0</v>
          </cell>
          <cell r="E843">
            <v>42950501</v>
          </cell>
          <cell r="F843">
            <v>80599.399999999994</v>
          </cell>
          <cell r="G843">
            <v>426505010101</v>
          </cell>
          <cell r="H843">
            <v>263541.67</v>
          </cell>
        </row>
        <row r="844">
          <cell r="A844">
            <v>25309501</v>
          </cell>
          <cell r="B844">
            <v>0</v>
          </cell>
          <cell r="C844">
            <v>25309501</v>
          </cell>
          <cell r="D844">
            <v>0</v>
          </cell>
          <cell r="E844">
            <v>4295050101</v>
          </cell>
          <cell r="F844">
            <v>80599.399999999994</v>
          </cell>
          <cell r="G844">
            <v>4295</v>
          </cell>
          <cell r="H844">
            <v>6535283.7699999996</v>
          </cell>
        </row>
        <row r="845">
          <cell r="A845">
            <v>2530950101</v>
          </cell>
          <cell r="B845">
            <v>0</v>
          </cell>
          <cell r="C845">
            <v>2530950101</v>
          </cell>
          <cell r="D845">
            <v>0</v>
          </cell>
          <cell r="E845">
            <v>429505010101</v>
          </cell>
          <cell r="F845">
            <v>855</v>
          </cell>
          <cell r="G845">
            <v>429503</v>
          </cell>
          <cell r="H845">
            <v>6452770</v>
          </cell>
        </row>
        <row r="846">
          <cell r="A846">
            <v>253095010101</v>
          </cell>
          <cell r="B846">
            <v>0</v>
          </cell>
          <cell r="C846">
            <v>253095010101</v>
          </cell>
          <cell r="D846">
            <v>0</v>
          </cell>
          <cell r="E846">
            <v>429505010102</v>
          </cell>
          <cell r="F846">
            <v>19221.400000000001</v>
          </cell>
          <cell r="G846">
            <v>42950301</v>
          </cell>
          <cell r="H846">
            <v>6452770</v>
          </cell>
        </row>
        <row r="847">
          <cell r="A847">
            <v>26</v>
          </cell>
          <cell r="B847">
            <v>12426455</v>
          </cell>
          <cell r="C847">
            <v>26</v>
          </cell>
          <cell r="D847">
            <v>34844411</v>
          </cell>
          <cell r="E847">
            <v>429505010103</v>
          </cell>
          <cell r="F847">
            <v>60523</v>
          </cell>
          <cell r="G847">
            <v>4295030101</v>
          </cell>
          <cell r="H847">
            <v>6452770</v>
          </cell>
        </row>
        <row r="848">
          <cell r="A848">
            <v>2605</v>
          </cell>
          <cell r="B848">
            <v>1475351</v>
          </cell>
          <cell r="C848">
            <v>2605</v>
          </cell>
          <cell r="D848">
            <v>2358249</v>
          </cell>
          <cell r="E848">
            <v>47</v>
          </cell>
          <cell r="F848">
            <v>-26289658.940000001</v>
          </cell>
          <cell r="G848">
            <v>429503010101</v>
          </cell>
          <cell r="H848">
            <v>6452770</v>
          </cell>
        </row>
        <row r="849">
          <cell r="A849">
            <v>260595</v>
          </cell>
          <cell r="B849">
            <v>1475351</v>
          </cell>
          <cell r="C849">
            <v>260595</v>
          </cell>
          <cell r="D849">
            <v>2358249</v>
          </cell>
          <cell r="E849">
            <v>4705</v>
          </cell>
          <cell r="F849">
            <v>-26289658.940000001</v>
          </cell>
          <cell r="G849">
            <v>429505</v>
          </cell>
          <cell r="H849">
            <v>82513.77</v>
          </cell>
        </row>
        <row r="850">
          <cell r="A850">
            <v>26059501</v>
          </cell>
          <cell r="B850">
            <v>1475351</v>
          </cell>
          <cell r="C850">
            <v>26059501</v>
          </cell>
          <cell r="D850">
            <v>2358249</v>
          </cell>
          <cell r="E850">
            <v>470505</v>
          </cell>
          <cell r="F850">
            <v>23575218.379999999</v>
          </cell>
          <cell r="G850">
            <v>42950501</v>
          </cell>
          <cell r="H850">
            <v>82513.77</v>
          </cell>
        </row>
        <row r="851">
          <cell r="A851">
            <v>2605950101</v>
          </cell>
          <cell r="B851">
            <v>1475351</v>
          </cell>
          <cell r="C851">
            <v>2605950101</v>
          </cell>
          <cell r="D851">
            <v>2358249</v>
          </cell>
          <cell r="E851">
            <v>47050501</v>
          </cell>
          <cell r="F851">
            <v>23575218.379999999</v>
          </cell>
          <cell r="G851">
            <v>4295050101</v>
          </cell>
          <cell r="H851">
            <v>82513.77</v>
          </cell>
        </row>
        <row r="852">
          <cell r="A852">
            <v>260595010101</v>
          </cell>
          <cell r="B852">
            <v>592453</v>
          </cell>
          <cell r="C852">
            <v>260595010101</v>
          </cell>
          <cell r="D852">
            <v>592453</v>
          </cell>
          <cell r="E852">
            <v>4705050101</v>
          </cell>
          <cell r="F852">
            <v>23575218.379999999</v>
          </cell>
          <cell r="G852">
            <v>429505010101</v>
          </cell>
          <cell r="H852">
            <v>944</v>
          </cell>
        </row>
        <row r="853">
          <cell r="A853">
            <v>260595010103</v>
          </cell>
          <cell r="B853">
            <v>418000</v>
          </cell>
          <cell r="C853">
            <v>260595010103</v>
          </cell>
          <cell r="D853">
            <v>836000</v>
          </cell>
          <cell r="E853">
            <v>470505010101</v>
          </cell>
          <cell r="F853">
            <v>23575218.379999999</v>
          </cell>
          <cell r="G853">
            <v>429505010102</v>
          </cell>
          <cell r="H853">
            <v>19889.77</v>
          </cell>
        </row>
        <row r="854">
          <cell r="A854">
            <v>260595010104</v>
          </cell>
          <cell r="B854">
            <v>464898</v>
          </cell>
          <cell r="C854">
            <v>260595010104</v>
          </cell>
          <cell r="D854">
            <v>929796</v>
          </cell>
          <cell r="E854">
            <v>470510</v>
          </cell>
          <cell r="F854">
            <v>37361124</v>
          </cell>
          <cell r="G854">
            <v>429505010103</v>
          </cell>
          <cell r="H854">
            <v>61680</v>
          </cell>
        </row>
        <row r="855">
          <cell r="A855">
            <v>2610</v>
          </cell>
          <cell r="B855">
            <v>6338412</v>
          </cell>
          <cell r="C855">
            <v>2610</v>
          </cell>
          <cell r="D855">
            <v>14354949</v>
          </cell>
          <cell r="E855">
            <v>47051001</v>
          </cell>
          <cell r="F855">
            <v>37361124</v>
          </cell>
          <cell r="G855">
            <v>47</v>
          </cell>
          <cell r="H855">
            <v>-33719946.939999998</v>
          </cell>
        </row>
        <row r="856">
          <cell r="A856">
            <v>261005</v>
          </cell>
          <cell r="B856">
            <v>2248109</v>
          </cell>
          <cell r="C856">
            <v>261005</v>
          </cell>
          <cell r="D856">
            <v>4743231</v>
          </cell>
          <cell r="E856">
            <v>4705100101</v>
          </cell>
          <cell r="F856">
            <v>37361124</v>
          </cell>
          <cell r="G856">
            <v>4705</v>
          </cell>
          <cell r="H856">
            <v>-33719946.939999998</v>
          </cell>
        </row>
        <row r="857">
          <cell r="A857">
            <v>26100501</v>
          </cell>
          <cell r="B857">
            <v>2248109</v>
          </cell>
          <cell r="C857">
            <v>26100501</v>
          </cell>
          <cell r="D857">
            <v>4743231</v>
          </cell>
          <cell r="E857">
            <v>470510010101</v>
          </cell>
          <cell r="F857">
            <v>37361124</v>
          </cell>
          <cell r="G857">
            <v>470505</v>
          </cell>
          <cell r="H857">
            <v>32786708.379999999</v>
          </cell>
        </row>
        <row r="858">
          <cell r="A858">
            <v>2610050101</v>
          </cell>
          <cell r="B858">
            <v>2248109</v>
          </cell>
          <cell r="C858">
            <v>2610050101</v>
          </cell>
          <cell r="D858">
            <v>4743231</v>
          </cell>
          <cell r="E858">
            <v>470515</v>
          </cell>
          <cell r="F858">
            <v>9668196</v>
          </cell>
          <cell r="G858">
            <v>47050501</v>
          </cell>
          <cell r="H858">
            <v>32786708.379999999</v>
          </cell>
        </row>
        <row r="859">
          <cell r="A859">
            <v>261005010101</v>
          </cell>
          <cell r="B859">
            <v>2248109</v>
          </cell>
          <cell r="C859">
            <v>261005010101</v>
          </cell>
          <cell r="D859">
            <v>4743231</v>
          </cell>
          <cell r="E859">
            <v>47051501</v>
          </cell>
          <cell r="F859">
            <v>9668196</v>
          </cell>
          <cell r="G859">
            <v>4705050101</v>
          </cell>
          <cell r="H859">
            <v>32786708.379999999</v>
          </cell>
        </row>
        <row r="860">
          <cell r="A860">
            <v>261010</v>
          </cell>
          <cell r="B860">
            <v>290933</v>
          </cell>
          <cell r="C860">
            <v>261010</v>
          </cell>
          <cell r="D860">
            <v>590469</v>
          </cell>
          <cell r="E860">
            <v>4705150101</v>
          </cell>
          <cell r="F860">
            <v>9668196</v>
          </cell>
          <cell r="G860">
            <v>470505010101</v>
          </cell>
          <cell r="H860">
            <v>32786708.379999999</v>
          </cell>
        </row>
        <row r="861">
          <cell r="A861">
            <v>26101001</v>
          </cell>
          <cell r="B861">
            <v>290933</v>
          </cell>
          <cell r="C861">
            <v>26101001</v>
          </cell>
          <cell r="D861">
            <v>590469</v>
          </cell>
          <cell r="E861">
            <v>470515010101</v>
          </cell>
          <cell r="F861">
            <v>9668196</v>
          </cell>
          <cell r="G861">
            <v>470510</v>
          </cell>
          <cell r="H861">
            <v>54816243</v>
          </cell>
        </row>
        <row r="862">
          <cell r="A862">
            <v>2610100101</v>
          </cell>
          <cell r="B862">
            <v>290933</v>
          </cell>
          <cell r="C862">
            <v>2610100101</v>
          </cell>
          <cell r="D862">
            <v>590469</v>
          </cell>
          <cell r="E862">
            <v>470525</v>
          </cell>
          <cell r="F862">
            <v>869072</v>
          </cell>
          <cell r="G862">
            <v>47051001</v>
          </cell>
          <cell r="H862">
            <v>54816243</v>
          </cell>
        </row>
        <row r="863">
          <cell r="A863">
            <v>261010010101</v>
          </cell>
          <cell r="B863">
            <v>290933</v>
          </cell>
          <cell r="C863">
            <v>261010010101</v>
          </cell>
          <cell r="D863">
            <v>590469</v>
          </cell>
          <cell r="E863">
            <v>47052501</v>
          </cell>
          <cell r="F863">
            <v>869072</v>
          </cell>
          <cell r="G863">
            <v>4705100101</v>
          </cell>
          <cell r="H863">
            <v>54816243</v>
          </cell>
        </row>
        <row r="864">
          <cell r="A864">
            <v>261015</v>
          </cell>
          <cell r="B864">
            <v>1782848</v>
          </cell>
          <cell r="C864">
            <v>261015</v>
          </cell>
          <cell r="D864">
            <v>3600673</v>
          </cell>
          <cell r="E864">
            <v>4705250101</v>
          </cell>
          <cell r="F864">
            <v>869072</v>
          </cell>
          <cell r="G864">
            <v>470510010101</v>
          </cell>
          <cell r="H864">
            <v>54816243</v>
          </cell>
        </row>
        <row r="865">
          <cell r="A865">
            <v>26101501</v>
          </cell>
          <cell r="B865">
            <v>1782848</v>
          </cell>
          <cell r="C865">
            <v>26101501</v>
          </cell>
          <cell r="D865">
            <v>3600673</v>
          </cell>
          <cell r="E865">
            <v>470525010101</v>
          </cell>
          <cell r="F865">
            <v>869072</v>
          </cell>
          <cell r="G865">
            <v>470515</v>
          </cell>
          <cell r="H865">
            <v>13457198</v>
          </cell>
        </row>
        <row r="866">
          <cell r="A866">
            <v>2610150101</v>
          </cell>
          <cell r="B866">
            <v>1782848</v>
          </cell>
          <cell r="C866">
            <v>2610150101</v>
          </cell>
          <cell r="D866">
            <v>3600673</v>
          </cell>
          <cell r="E866">
            <v>470540</v>
          </cell>
          <cell r="F866">
            <v>-93482240</v>
          </cell>
          <cell r="G866">
            <v>47051501</v>
          </cell>
          <cell r="H866">
            <v>13457198</v>
          </cell>
        </row>
        <row r="867">
          <cell r="A867">
            <v>261015010101</v>
          </cell>
          <cell r="B867">
            <v>1782848</v>
          </cell>
          <cell r="C867">
            <v>261015010101</v>
          </cell>
          <cell r="D867">
            <v>3600673</v>
          </cell>
          <cell r="E867">
            <v>47054001</v>
          </cell>
          <cell r="F867">
            <v>-93482240</v>
          </cell>
          <cell r="G867">
            <v>4705150101</v>
          </cell>
          <cell r="H867">
            <v>13457198</v>
          </cell>
        </row>
        <row r="868">
          <cell r="A868">
            <v>261020</v>
          </cell>
          <cell r="B868">
            <v>1384523</v>
          </cell>
          <cell r="C868">
            <v>261020</v>
          </cell>
          <cell r="D868">
            <v>3879645</v>
          </cell>
          <cell r="E868">
            <v>4705400101</v>
          </cell>
          <cell r="F868">
            <v>-93482240</v>
          </cell>
          <cell r="G868">
            <v>470515010101</v>
          </cell>
          <cell r="H868">
            <v>13457198</v>
          </cell>
        </row>
        <row r="869">
          <cell r="A869">
            <v>26102001</v>
          </cell>
          <cell r="B869">
            <v>1384523</v>
          </cell>
          <cell r="C869">
            <v>26102001</v>
          </cell>
          <cell r="D869">
            <v>3879645</v>
          </cell>
          <cell r="E869">
            <v>470540010101</v>
          </cell>
          <cell r="F869">
            <v>-93482240</v>
          </cell>
          <cell r="G869">
            <v>470525</v>
          </cell>
          <cell r="H869">
            <v>1074930</v>
          </cell>
        </row>
        <row r="870">
          <cell r="A870">
            <v>2610200101</v>
          </cell>
          <cell r="B870">
            <v>1384523</v>
          </cell>
          <cell r="C870">
            <v>2610200101</v>
          </cell>
          <cell r="D870">
            <v>3879645</v>
          </cell>
          <cell r="E870">
            <v>470545</v>
          </cell>
          <cell r="F870">
            <v>-3678563.32</v>
          </cell>
          <cell r="G870">
            <v>47052501</v>
          </cell>
          <cell r="H870">
            <v>1074930</v>
          </cell>
        </row>
        <row r="871">
          <cell r="A871">
            <v>261020010101</v>
          </cell>
          <cell r="B871">
            <v>1384523</v>
          </cell>
          <cell r="C871">
            <v>261020010101</v>
          </cell>
          <cell r="D871">
            <v>3879645</v>
          </cell>
          <cell r="E871">
            <v>47054501</v>
          </cell>
          <cell r="F871">
            <v>-3678563.32</v>
          </cell>
          <cell r="G871">
            <v>4705250101</v>
          </cell>
          <cell r="H871">
            <v>1074930</v>
          </cell>
        </row>
        <row r="872">
          <cell r="A872">
            <v>261095</v>
          </cell>
          <cell r="B872">
            <v>631999</v>
          </cell>
          <cell r="C872">
            <v>261095</v>
          </cell>
          <cell r="D872">
            <v>1540931</v>
          </cell>
          <cell r="E872">
            <v>4705450101</v>
          </cell>
          <cell r="F872">
            <v>-3678563.32</v>
          </cell>
          <cell r="G872">
            <v>470525010101</v>
          </cell>
          <cell r="H872">
            <v>1074930</v>
          </cell>
        </row>
        <row r="873">
          <cell r="A873">
            <v>26109501</v>
          </cell>
          <cell r="B873">
            <v>631999</v>
          </cell>
          <cell r="C873">
            <v>26109501</v>
          </cell>
          <cell r="D873">
            <v>1540931</v>
          </cell>
          <cell r="E873">
            <v>470545010101</v>
          </cell>
          <cell r="F873">
            <v>-3678563.32</v>
          </cell>
          <cell r="G873">
            <v>470540</v>
          </cell>
          <cell r="H873">
            <v>-130008339</v>
          </cell>
        </row>
        <row r="874">
          <cell r="A874">
            <v>2610950101</v>
          </cell>
          <cell r="B874">
            <v>631999</v>
          </cell>
          <cell r="C874">
            <v>2610950101</v>
          </cell>
          <cell r="D874">
            <v>1540931</v>
          </cell>
          <cell r="E874">
            <v>470560</v>
          </cell>
          <cell r="F874">
            <v>-602466</v>
          </cell>
          <cell r="G874">
            <v>47054001</v>
          </cell>
          <cell r="H874">
            <v>-130008339</v>
          </cell>
        </row>
        <row r="875">
          <cell r="A875">
            <v>261095010101</v>
          </cell>
          <cell r="B875">
            <v>631999</v>
          </cell>
          <cell r="C875">
            <v>261095010101</v>
          </cell>
          <cell r="D875">
            <v>1540931</v>
          </cell>
          <cell r="E875">
            <v>47056001</v>
          </cell>
          <cell r="F875">
            <v>-602466</v>
          </cell>
          <cell r="G875">
            <v>4705400101</v>
          </cell>
          <cell r="H875">
            <v>-130008339</v>
          </cell>
        </row>
        <row r="876">
          <cell r="A876">
            <v>2615</v>
          </cell>
          <cell r="B876">
            <v>4612692</v>
          </cell>
          <cell r="C876">
            <v>2615</v>
          </cell>
          <cell r="D876">
            <v>18131213</v>
          </cell>
          <cell r="E876">
            <v>4705600101</v>
          </cell>
          <cell r="F876">
            <v>-602466</v>
          </cell>
          <cell r="G876">
            <v>470540010101</v>
          </cell>
          <cell r="H876">
            <v>-130008339</v>
          </cell>
        </row>
        <row r="877">
          <cell r="A877">
            <v>261505</v>
          </cell>
          <cell r="B877">
            <v>1233620</v>
          </cell>
          <cell r="C877">
            <v>261505</v>
          </cell>
          <cell r="D877">
            <v>2467240</v>
          </cell>
          <cell r="E877">
            <v>470560010101</v>
          </cell>
          <cell r="F877">
            <v>-602466</v>
          </cell>
          <cell r="G877">
            <v>470545</v>
          </cell>
          <cell r="H877">
            <v>-5155931.32</v>
          </cell>
        </row>
        <row r="878">
          <cell r="A878">
            <v>26150501</v>
          </cell>
          <cell r="B878">
            <v>1233620</v>
          </cell>
          <cell r="C878">
            <v>26150501</v>
          </cell>
          <cell r="D878">
            <v>2467240</v>
          </cell>
          <cell r="E878">
            <v>5</v>
          </cell>
          <cell r="F878">
            <v>313849071.83999997</v>
          </cell>
          <cell r="G878">
            <v>47054501</v>
          </cell>
          <cell r="H878">
            <v>-5155931.32</v>
          </cell>
        </row>
        <row r="879">
          <cell r="A879">
            <v>2615050101</v>
          </cell>
          <cell r="B879">
            <v>1233620</v>
          </cell>
          <cell r="C879">
            <v>2615050101</v>
          </cell>
          <cell r="D879">
            <v>2467240</v>
          </cell>
          <cell r="E879">
            <v>51</v>
          </cell>
          <cell r="F879">
            <v>75960587.379999995</v>
          </cell>
          <cell r="G879">
            <v>4705450101</v>
          </cell>
          <cell r="H879">
            <v>-5155931.32</v>
          </cell>
        </row>
        <row r="880">
          <cell r="A880">
            <v>261505010101</v>
          </cell>
          <cell r="B880">
            <v>1233620</v>
          </cell>
          <cell r="C880">
            <v>261505010101</v>
          </cell>
          <cell r="D880">
            <v>2467240</v>
          </cell>
          <cell r="E880">
            <v>5105</v>
          </cell>
          <cell r="F880">
            <v>24082867</v>
          </cell>
          <cell r="G880">
            <v>470545010101</v>
          </cell>
          <cell r="H880">
            <v>-5155931.32</v>
          </cell>
        </row>
        <row r="881">
          <cell r="A881">
            <v>261510</v>
          </cell>
          <cell r="B881">
            <v>3088417</v>
          </cell>
          <cell r="C881">
            <v>261510</v>
          </cell>
          <cell r="D881">
            <v>14062283</v>
          </cell>
          <cell r="E881">
            <v>510503</v>
          </cell>
          <cell r="F881">
            <v>13179000</v>
          </cell>
          <cell r="G881">
            <v>470560</v>
          </cell>
          <cell r="H881">
            <v>-690756</v>
          </cell>
        </row>
        <row r="882">
          <cell r="A882">
            <v>26151001</v>
          </cell>
          <cell r="B882">
            <v>3088417</v>
          </cell>
          <cell r="C882">
            <v>26151001</v>
          </cell>
          <cell r="D882">
            <v>14062283</v>
          </cell>
          <cell r="E882">
            <v>51050301</v>
          </cell>
          <cell r="F882">
            <v>13179000</v>
          </cell>
          <cell r="G882">
            <v>47056001</v>
          </cell>
          <cell r="H882">
            <v>-690756</v>
          </cell>
        </row>
        <row r="883">
          <cell r="A883">
            <v>2615100101</v>
          </cell>
          <cell r="B883">
            <v>3088417</v>
          </cell>
          <cell r="C883">
            <v>2615100101</v>
          </cell>
          <cell r="D883">
            <v>14062283</v>
          </cell>
          <cell r="E883">
            <v>5105030101</v>
          </cell>
          <cell r="F883">
            <v>13179000</v>
          </cell>
          <cell r="G883">
            <v>4705600101</v>
          </cell>
          <cell r="H883">
            <v>-690756</v>
          </cell>
        </row>
        <row r="884">
          <cell r="A884">
            <v>261510010101</v>
          </cell>
          <cell r="B884">
            <v>3088417</v>
          </cell>
          <cell r="C884">
            <v>261510010101</v>
          </cell>
          <cell r="D884">
            <v>14062283</v>
          </cell>
          <cell r="E884">
            <v>510503010101</v>
          </cell>
          <cell r="F884">
            <v>13179000</v>
          </cell>
          <cell r="G884">
            <v>470560010101</v>
          </cell>
          <cell r="H884">
            <v>-690756</v>
          </cell>
        </row>
        <row r="885">
          <cell r="A885">
            <v>261595</v>
          </cell>
          <cell r="B885">
            <v>290655</v>
          </cell>
          <cell r="C885">
            <v>261595</v>
          </cell>
          <cell r="D885">
            <v>1601690</v>
          </cell>
          <cell r="E885">
            <v>510506</v>
          </cell>
          <cell r="F885">
            <v>4375133</v>
          </cell>
          <cell r="G885">
            <v>5</v>
          </cell>
          <cell r="H885">
            <v>394889111.43000001</v>
          </cell>
        </row>
        <row r="886">
          <cell r="A886">
            <v>26159501</v>
          </cell>
          <cell r="B886">
            <v>290655</v>
          </cell>
          <cell r="C886">
            <v>26159501</v>
          </cell>
          <cell r="D886">
            <v>1601690</v>
          </cell>
          <cell r="E886">
            <v>51050601</v>
          </cell>
          <cell r="F886">
            <v>4375133</v>
          </cell>
          <cell r="G886">
            <v>51</v>
          </cell>
          <cell r="H886">
            <v>101647338.38</v>
          </cell>
        </row>
        <row r="887">
          <cell r="A887">
            <v>2615950101</v>
          </cell>
          <cell r="B887">
            <v>290655</v>
          </cell>
          <cell r="C887">
            <v>2615950101</v>
          </cell>
          <cell r="D887">
            <v>1601690</v>
          </cell>
          <cell r="E887">
            <v>5105060101</v>
          </cell>
          <cell r="F887">
            <v>4375133</v>
          </cell>
          <cell r="G887">
            <v>5105</v>
          </cell>
          <cell r="H887">
            <v>33533234</v>
          </cell>
        </row>
        <row r="888">
          <cell r="A888">
            <v>261595010101</v>
          </cell>
          <cell r="B888">
            <v>0</v>
          </cell>
          <cell r="C888">
            <v>261595010101</v>
          </cell>
          <cell r="D888">
            <v>1164490</v>
          </cell>
          <cell r="E888">
            <v>510506010101</v>
          </cell>
          <cell r="F888">
            <v>4375133</v>
          </cell>
          <cell r="G888">
            <v>510503</v>
          </cell>
          <cell r="H888">
            <v>17572000</v>
          </cell>
        </row>
        <row r="889">
          <cell r="A889">
            <v>261595010102</v>
          </cell>
          <cell r="B889">
            <v>290655</v>
          </cell>
          <cell r="C889">
            <v>261595010102</v>
          </cell>
          <cell r="D889">
            <v>437200</v>
          </cell>
          <cell r="E889">
            <v>510530</v>
          </cell>
          <cell r="F889">
            <v>412667</v>
          </cell>
          <cell r="G889">
            <v>51050301</v>
          </cell>
          <cell r="H889">
            <v>17572000</v>
          </cell>
        </row>
        <row r="890">
          <cell r="A890">
            <v>27</v>
          </cell>
          <cell r="B890">
            <v>0</v>
          </cell>
          <cell r="C890">
            <v>27</v>
          </cell>
          <cell r="D890">
            <v>0</v>
          </cell>
          <cell r="E890">
            <v>51053001</v>
          </cell>
          <cell r="F890">
            <v>412667</v>
          </cell>
          <cell r="G890">
            <v>5105030101</v>
          </cell>
          <cell r="H890">
            <v>17572000</v>
          </cell>
        </row>
        <row r="891">
          <cell r="A891">
            <v>2705</v>
          </cell>
          <cell r="B891">
            <v>0</v>
          </cell>
          <cell r="C891">
            <v>2705</v>
          </cell>
          <cell r="D891">
            <v>0</v>
          </cell>
          <cell r="E891">
            <v>5105300101</v>
          </cell>
          <cell r="F891">
            <v>412667</v>
          </cell>
          <cell r="G891">
            <v>510503010101</v>
          </cell>
          <cell r="H891">
            <v>17572000</v>
          </cell>
        </row>
        <row r="892">
          <cell r="A892">
            <v>270595</v>
          </cell>
          <cell r="B892">
            <v>0</v>
          </cell>
          <cell r="C892">
            <v>270595</v>
          </cell>
          <cell r="D892">
            <v>0</v>
          </cell>
          <cell r="E892">
            <v>510530010101</v>
          </cell>
          <cell r="F892">
            <v>412667</v>
          </cell>
          <cell r="G892">
            <v>510506</v>
          </cell>
          <cell r="H892">
            <v>6617466</v>
          </cell>
        </row>
        <row r="893">
          <cell r="A893">
            <v>27059501</v>
          </cell>
          <cell r="B893">
            <v>0</v>
          </cell>
          <cell r="C893">
            <v>27059501</v>
          </cell>
          <cell r="D893">
            <v>0</v>
          </cell>
          <cell r="E893">
            <v>510533</v>
          </cell>
          <cell r="F893">
            <v>49540</v>
          </cell>
          <cell r="G893">
            <v>51050601</v>
          </cell>
          <cell r="H893">
            <v>6617466</v>
          </cell>
        </row>
        <row r="894">
          <cell r="A894">
            <v>2705950101</v>
          </cell>
          <cell r="B894">
            <v>0</v>
          </cell>
          <cell r="C894">
            <v>2705950101</v>
          </cell>
          <cell r="D894">
            <v>0</v>
          </cell>
          <cell r="E894">
            <v>51053301</v>
          </cell>
          <cell r="F894">
            <v>49540</v>
          </cell>
          <cell r="G894">
            <v>5105060101</v>
          </cell>
          <cell r="H894">
            <v>6617466</v>
          </cell>
        </row>
        <row r="895">
          <cell r="A895">
            <v>270595010101</v>
          </cell>
          <cell r="B895">
            <v>0</v>
          </cell>
          <cell r="C895">
            <v>270595010101</v>
          </cell>
          <cell r="D895">
            <v>0</v>
          </cell>
          <cell r="E895">
            <v>5105330101</v>
          </cell>
          <cell r="F895">
            <v>49540</v>
          </cell>
          <cell r="G895">
            <v>510506010101</v>
          </cell>
          <cell r="H895">
            <v>6617466</v>
          </cell>
        </row>
        <row r="896">
          <cell r="A896">
            <v>28</v>
          </cell>
          <cell r="B896">
            <v>0</v>
          </cell>
          <cell r="C896">
            <v>28</v>
          </cell>
          <cell r="D896">
            <v>0</v>
          </cell>
          <cell r="E896">
            <v>510533010101</v>
          </cell>
          <cell r="F896">
            <v>49540</v>
          </cell>
          <cell r="G896">
            <v>510530</v>
          </cell>
          <cell r="H896">
            <v>630463</v>
          </cell>
        </row>
        <row r="897">
          <cell r="A897">
            <v>2810</v>
          </cell>
          <cell r="B897">
            <v>0</v>
          </cell>
          <cell r="C897">
            <v>2810</v>
          </cell>
          <cell r="D897">
            <v>0</v>
          </cell>
          <cell r="E897">
            <v>510536</v>
          </cell>
          <cell r="F897">
            <v>412667</v>
          </cell>
          <cell r="G897">
            <v>51053001</v>
          </cell>
          <cell r="H897">
            <v>630463</v>
          </cell>
        </row>
        <row r="898">
          <cell r="A898">
            <v>281010</v>
          </cell>
          <cell r="B898">
            <v>0</v>
          </cell>
          <cell r="C898">
            <v>281010</v>
          </cell>
          <cell r="D898">
            <v>0</v>
          </cell>
          <cell r="E898">
            <v>51053601</v>
          </cell>
          <cell r="F898">
            <v>412667</v>
          </cell>
          <cell r="G898">
            <v>5105300101</v>
          </cell>
          <cell r="H898">
            <v>630463</v>
          </cell>
        </row>
        <row r="899">
          <cell r="A899">
            <v>28101001</v>
          </cell>
          <cell r="B899">
            <v>0</v>
          </cell>
          <cell r="C899">
            <v>28101001</v>
          </cell>
          <cell r="D899">
            <v>0</v>
          </cell>
          <cell r="E899">
            <v>5105360101</v>
          </cell>
          <cell r="F899">
            <v>412667</v>
          </cell>
          <cell r="G899">
            <v>510530010101</v>
          </cell>
          <cell r="H899">
            <v>630463</v>
          </cell>
        </row>
        <row r="900">
          <cell r="A900">
            <v>2810100101</v>
          </cell>
          <cell r="B900">
            <v>0</v>
          </cell>
          <cell r="C900">
            <v>2810100101</v>
          </cell>
          <cell r="D900">
            <v>0</v>
          </cell>
          <cell r="E900">
            <v>510536010101</v>
          </cell>
          <cell r="F900">
            <v>412667</v>
          </cell>
          <cell r="G900">
            <v>510533</v>
          </cell>
          <cell r="H900">
            <v>75686</v>
          </cell>
        </row>
        <row r="901">
          <cell r="A901">
            <v>281010010101</v>
          </cell>
          <cell r="B901">
            <v>0</v>
          </cell>
          <cell r="C901">
            <v>281010010101</v>
          </cell>
          <cell r="D901">
            <v>0</v>
          </cell>
          <cell r="E901">
            <v>510539</v>
          </cell>
          <cell r="F901">
            <v>961049</v>
          </cell>
          <cell r="G901">
            <v>51053301</v>
          </cell>
          <cell r="H901">
            <v>75686</v>
          </cell>
        </row>
        <row r="902">
          <cell r="A902">
            <v>2815</v>
          </cell>
          <cell r="B902">
            <v>0</v>
          </cell>
          <cell r="C902">
            <v>2815</v>
          </cell>
          <cell r="D902">
            <v>0</v>
          </cell>
          <cell r="E902">
            <v>51053901</v>
          </cell>
          <cell r="F902">
            <v>961049</v>
          </cell>
          <cell r="G902">
            <v>5105330101</v>
          </cell>
          <cell r="H902">
            <v>75686</v>
          </cell>
        </row>
        <row r="903">
          <cell r="A903">
            <v>281505</v>
          </cell>
          <cell r="B903">
            <v>0</v>
          </cell>
          <cell r="C903">
            <v>281505</v>
          </cell>
          <cell r="D903">
            <v>0</v>
          </cell>
          <cell r="E903">
            <v>5105390101</v>
          </cell>
          <cell r="F903">
            <v>961049</v>
          </cell>
          <cell r="G903">
            <v>510533010101</v>
          </cell>
          <cell r="H903">
            <v>75686</v>
          </cell>
        </row>
        <row r="904">
          <cell r="A904">
            <v>28150501</v>
          </cell>
          <cell r="B904">
            <v>0</v>
          </cell>
          <cell r="C904">
            <v>28150501</v>
          </cell>
          <cell r="D904">
            <v>0</v>
          </cell>
          <cell r="E904">
            <v>510539010101</v>
          </cell>
          <cell r="F904">
            <v>961049</v>
          </cell>
          <cell r="G904">
            <v>510536</v>
          </cell>
          <cell r="H904">
            <v>630463</v>
          </cell>
        </row>
        <row r="905">
          <cell r="A905">
            <v>2815050101</v>
          </cell>
          <cell r="B905">
            <v>0</v>
          </cell>
          <cell r="C905">
            <v>2815050101</v>
          </cell>
          <cell r="D905">
            <v>0</v>
          </cell>
          <cell r="E905">
            <v>510545</v>
          </cell>
          <cell r="F905">
            <v>539280</v>
          </cell>
          <cell r="G905">
            <v>51053601</v>
          </cell>
          <cell r="H905">
            <v>630463</v>
          </cell>
        </row>
        <row r="906">
          <cell r="A906">
            <v>281505010101</v>
          </cell>
          <cell r="B906">
            <v>0</v>
          </cell>
          <cell r="C906">
            <v>281505010101</v>
          </cell>
          <cell r="D906">
            <v>0</v>
          </cell>
          <cell r="E906">
            <v>51054501</v>
          </cell>
          <cell r="F906">
            <v>539280</v>
          </cell>
          <cell r="G906">
            <v>5105360101</v>
          </cell>
          <cell r="H906">
            <v>630463</v>
          </cell>
        </row>
        <row r="907">
          <cell r="A907">
            <v>3</v>
          </cell>
          <cell r="B907">
            <v>3605731960</v>
          </cell>
          <cell r="C907">
            <v>3</v>
          </cell>
          <cell r="D907">
            <v>3648640170</v>
          </cell>
          <cell r="E907">
            <v>5105450101</v>
          </cell>
          <cell r="F907">
            <v>539280</v>
          </cell>
          <cell r="G907">
            <v>510536010101</v>
          </cell>
          <cell r="H907">
            <v>630463</v>
          </cell>
        </row>
        <row r="908">
          <cell r="A908">
            <v>31</v>
          </cell>
          <cell r="B908">
            <v>3968028000</v>
          </cell>
          <cell r="C908">
            <v>31</v>
          </cell>
          <cell r="D908">
            <v>3968028000</v>
          </cell>
          <cell r="E908">
            <v>510545010102</v>
          </cell>
          <cell r="F908">
            <v>539280</v>
          </cell>
          <cell r="G908">
            <v>510539</v>
          </cell>
          <cell r="H908">
            <v>1332452</v>
          </cell>
        </row>
        <row r="909">
          <cell r="A909">
            <v>3115</v>
          </cell>
          <cell r="B909">
            <v>3968028000</v>
          </cell>
          <cell r="C909">
            <v>3115</v>
          </cell>
          <cell r="D909">
            <v>3968028000</v>
          </cell>
          <cell r="E909">
            <v>510545010106</v>
          </cell>
          <cell r="F909">
            <v>0</v>
          </cell>
          <cell r="G909">
            <v>51053901</v>
          </cell>
          <cell r="H909">
            <v>1332452</v>
          </cell>
        </row>
        <row r="910">
          <cell r="A910">
            <v>311505</v>
          </cell>
          <cell r="B910">
            <v>3968028000</v>
          </cell>
          <cell r="C910">
            <v>311505</v>
          </cell>
          <cell r="D910">
            <v>3968028000</v>
          </cell>
          <cell r="E910">
            <v>510568</v>
          </cell>
          <cell r="F910">
            <v>71000</v>
          </cell>
          <cell r="G910">
            <v>5105390101</v>
          </cell>
          <cell r="H910">
            <v>1332452</v>
          </cell>
        </row>
        <row r="911">
          <cell r="A911">
            <v>31150501</v>
          </cell>
          <cell r="B911">
            <v>3968028000</v>
          </cell>
          <cell r="C911">
            <v>31150501</v>
          </cell>
          <cell r="D911">
            <v>3968028000</v>
          </cell>
          <cell r="E911">
            <v>51056801</v>
          </cell>
          <cell r="F911">
            <v>71000</v>
          </cell>
          <cell r="G911">
            <v>510539010101</v>
          </cell>
          <cell r="H911">
            <v>1332452</v>
          </cell>
        </row>
        <row r="912">
          <cell r="A912">
            <v>3115050101</v>
          </cell>
          <cell r="B912">
            <v>3968028000</v>
          </cell>
          <cell r="C912">
            <v>3115050101</v>
          </cell>
          <cell r="D912">
            <v>3968028000</v>
          </cell>
          <cell r="E912">
            <v>5105680101</v>
          </cell>
          <cell r="F912">
            <v>71000</v>
          </cell>
          <cell r="G912">
            <v>510545</v>
          </cell>
          <cell r="H912">
            <v>899040</v>
          </cell>
        </row>
        <row r="913">
          <cell r="A913">
            <v>311505010101</v>
          </cell>
          <cell r="B913">
            <v>3968028000</v>
          </cell>
          <cell r="C913">
            <v>311505010101</v>
          </cell>
          <cell r="D913">
            <v>3968028000</v>
          </cell>
          <cell r="E913">
            <v>510568010101</v>
          </cell>
          <cell r="F913">
            <v>71000</v>
          </cell>
          <cell r="G913">
            <v>51054501</v>
          </cell>
          <cell r="H913">
            <v>899040</v>
          </cell>
        </row>
        <row r="914">
          <cell r="A914">
            <v>32</v>
          </cell>
          <cell r="B914">
            <v>40000000</v>
          </cell>
          <cell r="C914">
            <v>32</v>
          </cell>
          <cell r="D914">
            <v>40000000</v>
          </cell>
          <cell r="E914">
            <v>510569</v>
          </cell>
          <cell r="F914">
            <v>1134528</v>
          </cell>
          <cell r="G914">
            <v>5105450101</v>
          </cell>
          <cell r="H914">
            <v>899040</v>
          </cell>
        </row>
        <row r="915">
          <cell r="A915">
            <v>3205</v>
          </cell>
          <cell r="B915">
            <v>40000000</v>
          </cell>
          <cell r="C915">
            <v>3205</v>
          </cell>
          <cell r="D915">
            <v>40000000</v>
          </cell>
          <cell r="E915">
            <v>51056901</v>
          </cell>
          <cell r="F915">
            <v>1134528</v>
          </cell>
          <cell r="G915">
            <v>510545010102</v>
          </cell>
          <cell r="H915">
            <v>719040</v>
          </cell>
        </row>
        <row r="916">
          <cell r="A916">
            <v>320515</v>
          </cell>
          <cell r="B916">
            <v>40000000</v>
          </cell>
          <cell r="C916">
            <v>320515</v>
          </cell>
          <cell r="D916">
            <v>40000000</v>
          </cell>
          <cell r="E916">
            <v>5105690101</v>
          </cell>
          <cell r="F916">
            <v>1134528</v>
          </cell>
          <cell r="G916">
            <v>510545010105</v>
          </cell>
          <cell r="H916">
            <v>0</v>
          </cell>
        </row>
        <row r="917">
          <cell r="A917">
            <v>32051501</v>
          </cell>
          <cell r="B917">
            <v>40000000</v>
          </cell>
          <cell r="C917">
            <v>32051501</v>
          </cell>
          <cell r="D917">
            <v>40000000</v>
          </cell>
          <cell r="E917">
            <v>510569010101</v>
          </cell>
          <cell r="F917">
            <v>1134528</v>
          </cell>
          <cell r="G917">
            <v>510545010106</v>
          </cell>
          <cell r="H917">
            <v>180000</v>
          </cell>
        </row>
        <row r="918">
          <cell r="A918">
            <v>3205150101</v>
          </cell>
          <cell r="B918">
            <v>40000000</v>
          </cell>
          <cell r="C918">
            <v>3205150101</v>
          </cell>
          <cell r="D918">
            <v>40000000</v>
          </cell>
          <cell r="E918">
            <v>510570</v>
          </cell>
          <cell r="F918">
            <v>1435392</v>
          </cell>
          <cell r="G918">
            <v>510568</v>
          </cell>
          <cell r="H918">
            <v>98800</v>
          </cell>
        </row>
        <row r="919">
          <cell r="A919">
            <v>320515010101</v>
          </cell>
          <cell r="B919">
            <v>40000000</v>
          </cell>
          <cell r="C919">
            <v>320515010101</v>
          </cell>
          <cell r="D919">
            <v>40000000</v>
          </cell>
          <cell r="E919">
            <v>51057001</v>
          </cell>
          <cell r="F919">
            <v>1435392</v>
          </cell>
          <cell r="G919">
            <v>51056801</v>
          </cell>
          <cell r="H919">
            <v>98800</v>
          </cell>
        </row>
        <row r="920">
          <cell r="A920">
            <v>3225</v>
          </cell>
          <cell r="B920">
            <v>0</v>
          </cell>
          <cell r="C920">
            <v>3225</v>
          </cell>
          <cell r="D920">
            <v>0</v>
          </cell>
          <cell r="E920">
            <v>5105700101</v>
          </cell>
          <cell r="F920">
            <v>1435392</v>
          </cell>
          <cell r="G920">
            <v>5105680101</v>
          </cell>
          <cell r="H920">
            <v>98800</v>
          </cell>
        </row>
        <row r="921">
          <cell r="A921">
            <v>322510</v>
          </cell>
          <cell r="B921">
            <v>0</v>
          </cell>
          <cell r="C921">
            <v>322510</v>
          </cell>
          <cell r="D921">
            <v>0</v>
          </cell>
          <cell r="E921">
            <v>510570010101</v>
          </cell>
          <cell r="F921">
            <v>1435392</v>
          </cell>
          <cell r="G921">
            <v>510568010101</v>
          </cell>
          <cell r="H921">
            <v>98800</v>
          </cell>
        </row>
        <row r="922">
          <cell r="A922">
            <v>32251001</v>
          </cell>
          <cell r="B922">
            <v>0</v>
          </cell>
          <cell r="C922">
            <v>32251001</v>
          </cell>
          <cell r="D922">
            <v>0</v>
          </cell>
          <cell r="E922">
            <v>510572</v>
          </cell>
          <cell r="F922">
            <v>567172</v>
          </cell>
          <cell r="G922">
            <v>510569</v>
          </cell>
          <cell r="H922">
            <v>1573040</v>
          </cell>
        </row>
        <row r="923">
          <cell r="A923">
            <v>3225100101</v>
          </cell>
          <cell r="B923">
            <v>0</v>
          </cell>
          <cell r="C923">
            <v>3225100101</v>
          </cell>
          <cell r="D923">
            <v>0</v>
          </cell>
          <cell r="E923">
            <v>51057201</v>
          </cell>
          <cell r="F923">
            <v>567172</v>
          </cell>
          <cell r="G923">
            <v>51056901</v>
          </cell>
          <cell r="H923">
            <v>1573040</v>
          </cell>
        </row>
        <row r="924">
          <cell r="A924">
            <v>322510010101</v>
          </cell>
          <cell r="B924">
            <v>0</v>
          </cell>
          <cell r="C924">
            <v>322510010101</v>
          </cell>
          <cell r="D924">
            <v>0</v>
          </cell>
          <cell r="E924">
            <v>5105720101</v>
          </cell>
          <cell r="F924">
            <v>567172</v>
          </cell>
          <cell r="G924">
            <v>5105690101</v>
          </cell>
          <cell r="H924">
            <v>1573040</v>
          </cell>
        </row>
        <row r="925">
          <cell r="A925">
            <v>33</v>
          </cell>
          <cell r="B925">
            <v>213971836.66</v>
          </cell>
          <cell r="C925">
            <v>33</v>
          </cell>
          <cell r="D925">
            <v>213971836.66</v>
          </cell>
          <cell r="E925">
            <v>510572010101</v>
          </cell>
          <cell r="F925">
            <v>567172</v>
          </cell>
          <cell r="G925">
            <v>510569010101</v>
          </cell>
          <cell r="H925">
            <v>1573040</v>
          </cell>
        </row>
        <row r="926">
          <cell r="A926">
            <v>3305</v>
          </cell>
          <cell r="B926">
            <v>20294119.800000001</v>
          </cell>
          <cell r="C926">
            <v>3305</v>
          </cell>
          <cell r="D926">
            <v>20294119.800000001</v>
          </cell>
          <cell r="E926">
            <v>510575</v>
          </cell>
          <cell r="F926">
            <v>425379</v>
          </cell>
          <cell r="G926">
            <v>510570</v>
          </cell>
          <cell r="H926">
            <v>1992512</v>
          </cell>
        </row>
        <row r="927">
          <cell r="A927">
            <v>330505</v>
          </cell>
          <cell r="B927">
            <v>20294119.800000001</v>
          </cell>
          <cell r="C927">
            <v>330505</v>
          </cell>
          <cell r="D927">
            <v>20294119.800000001</v>
          </cell>
          <cell r="E927">
            <v>51057501</v>
          </cell>
          <cell r="F927">
            <v>425379</v>
          </cell>
          <cell r="G927">
            <v>51057001</v>
          </cell>
          <cell r="H927">
            <v>1992512</v>
          </cell>
        </row>
        <row r="928">
          <cell r="A928">
            <v>33050501</v>
          </cell>
          <cell r="B928">
            <v>20294119.800000001</v>
          </cell>
          <cell r="C928">
            <v>33050501</v>
          </cell>
          <cell r="D928">
            <v>20294119.800000001</v>
          </cell>
          <cell r="E928">
            <v>5105750101</v>
          </cell>
          <cell r="F928">
            <v>425379</v>
          </cell>
          <cell r="G928">
            <v>5105700101</v>
          </cell>
          <cell r="H928">
            <v>1992512</v>
          </cell>
        </row>
        <row r="929">
          <cell r="A929">
            <v>3305050101</v>
          </cell>
          <cell r="B929">
            <v>20294119.800000001</v>
          </cell>
          <cell r="C929">
            <v>3305050101</v>
          </cell>
          <cell r="D929">
            <v>20294119.800000001</v>
          </cell>
          <cell r="E929">
            <v>510575010101</v>
          </cell>
          <cell r="F929">
            <v>425379</v>
          </cell>
          <cell r="G929">
            <v>510570010101</v>
          </cell>
          <cell r="H929">
            <v>1992512</v>
          </cell>
        </row>
        <row r="930">
          <cell r="A930">
            <v>330505010101</v>
          </cell>
          <cell r="B930">
            <v>20294119.800000001</v>
          </cell>
          <cell r="C930">
            <v>330505010101</v>
          </cell>
          <cell r="D930">
            <v>20294119.800000001</v>
          </cell>
          <cell r="E930">
            <v>510578</v>
          </cell>
          <cell r="F930">
            <v>283586</v>
          </cell>
          <cell r="G930">
            <v>510572</v>
          </cell>
          <cell r="H930">
            <v>794760</v>
          </cell>
        </row>
        <row r="931">
          <cell r="A931">
            <v>3315</v>
          </cell>
          <cell r="B931">
            <v>193677716.86000001</v>
          </cell>
          <cell r="C931">
            <v>3315</v>
          </cell>
          <cell r="D931">
            <v>193677716.86000001</v>
          </cell>
          <cell r="E931">
            <v>51057801</v>
          </cell>
          <cell r="F931">
            <v>283586</v>
          </cell>
          <cell r="G931">
            <v>51057201</v>
          </cell>
          <cell r="H931">
            <v>794760</v>
          </cell>
        </row>
        <row r="932">
          <cell r="A932">
            <v>331535</v>
          </cell>
          <cell r="B932">
            <v>193677716.86000001</v>
          </cell>
          <cell r="C932">
            <v>331535</v>
          </cell>
          <cell r="D932">
            <v>193677716.86000001</v>
          </cell>
          <cell r="E932">
            <v>5105780101</v>
          </cell>
          <cell r="F932">
            <v>283586</v>
          </cell>
          <cell r="G932">
            <v>5105720101</v>
          </cell>
          <cell r="H932">
            <v>794760</v>
          </cell>
        </row>
        <row r="933">
          <cell r="A933">
            <v>33153501</v>
          </cell>
          <cell r="B933">
            <v>193677716.86000001</v>
          </cell>
          <cell r="C933">
            <v>33153501</v>
          </cell>
          <cell r="D933">
            <v>193677716.86000001</v>
          </cell>
          <cell r="E933">
            <v>510578010101</v>
          </cell>
          <cell r="F933">
            <v>283586</v>
          </cell>
          <cell r="G933">
            <v>510572010101</v>
          </cell>
          <cell r="H933">
            <v>794760</v>
          </cell>
        </row>
        <row r="934">
          <cell r="A934">
            <v>3315350101</v>
          </cell>
          <cell r="B934">
            <v>193677716.86000001</v>
          </cell>
          <cell r="C934">
            <v>3315350101</v>
          </cell>
          <cell r="D934">
            <v>193677716.86000001</v>
          </cell>
          <cell r="E934">
            <v>510595</v>
          </cell>
          <cell r="F934">
            <v>236474</v>
          </cell>
          <cell r="G934">
            <v>510575</v>
          </cell>
          <cell r="H934">
            <v>596070</v>
          </cell>
        </row>
        <row r="935">
          <cell r="A935">
            <v>331535010101</v>
          </cell>
          <cell r="B935">
            <v>193677716.86000001</v>
          </cell>
          <cell r="C935">
            <v>331535010101</v>
          </cell>
          <cell r="D935">
            <v>193677716.86000001</v>
          </cell>
          <cell r="E935">
            <v>51059501</v>
          </cell>
          <cell r="F935">
            <v>236474</v>
          </cell>
          <cell r="G935">
            <v>51057501</v>
          </cell>
          <cell r="H935">
            <v>596070</v>
          </cell>
        </row>
        <row r="936">
          <cell r="A936">
            <v>34</v>
          </cell>
          <cell r="B936">
            <v>475589891.42000002</v>
          </cell>
          <cell r="C936">
            <v>34</v>
          </cell>
          <cell r="D936">
            <v>518498101.42000002</v>
          </cell>
          <cell r="E936">
            <v>5105950101</v>
          </cell>
          <cell r="F936">
            <v>50000</v>
          </cell>
          <cell r="G936">
            <v>5105750101</v>
          </cell>
          <cell r="H936">
            <v>596070</v>
          </cell>
        </row>
        <row r="937">
          <cell r="A937">
            <v>3405</v>
          </cell>
          <cell r="B937">
            <v>475589891.42000002</v>
          </cell>
          <cell r="C937">
            <v>3405</v>
          </cell>
          <cell r="D937">
            <v>518498101.42000002</v>
          </cell>
          <cell r="E937">
            <v>510595010101</v>
          </cell>
          <cell r="F937">
            <v>50000</v>
          </cell>
          <cell r="G937">
            <v>510575010101</v>
          </cell>
          <cell r="H937">
            <v>596070</v>
          </cell>
        </row>
        <row r="938">
          <cell r="A938">
            <v>340505</v>
          </cell>
          <cell r="B938">
            <v>262312957.16</v>
          </cell>
          <cell r="C938">
            <v>340505</v>
          </cell>
          <cell r="D938">
            <v>312654014.16000003</v>
          </cell>
          <cell r="E938">
            <v>5105950102</v>
          </cell>
          <cell r="F938">
            <v>186474</v>
          </cell>
          <cell r="G938">
            <v>510578</v>
          </cell>
          <cell r="H938">
            <v>397380</v>
          </cell>
        </row>
        <row r="939">
          <cell r="A939">
            <v>34050501</v>
          </cell>
          <cell r="B939">
            <v>262312957.16</v>
          </cell>
          <cell r="C939">
            <v>34050501</v>
          </cell>
          <cell r="D939">
            <v>312654014.16000003</v>
          </cell>
          <cell r="E939">
            <v>510595010201</v>
          </cell>
          <cell r="F939">
            <v>186474</v>
          </cell>
          <cell r="G939">
            <v>51057801</v>
          </cell>
          <cell r="H939">
            <v>397380</v>
          </cell>
        </row>
        <row r="940">
          <cell r="A940">
            <v>3405050101</v>
          </cell>
          <cell r="B940">
            <v>262312957.16</v>
          </cell>
          <cell r="C940">
            <v>3405050101</v>
          </cell>
          <cell r="D940">
            <v>312654014.16000003</v>
          </cell>
          <cell r="E940">
            <v>5110</v>
          </cell>
          <cell r="F940">
            <v>6649312</v>
          </cell>
          <cell r="G940">
            <v>5105780101</v>
          </cell>
          <cell r="H940">
            <v>397380</v>
          </cell>
        </row>
        <row r="941">
          <cell r="A941">
            <v>340505010101</v>
          </cell>
          <cell r="B941">
            <v>262312957.16</v>
          </cell>
          <cell r="C941">
            <v>340505010101</v>
          </cell>
          <cell r="D941">
            <v>312654014.16000003</v>
          </cell>
          <cell r="E941">
            <v>511035</v>
          </cell>
          <cell r="F941">
            <v>109312</v>
          </cell>
          <cell r="G941">
            <v>510578010101</v>
          </cell>
          <cell r="H941">
            <v>397380</v>
          </cell>
        </row>
        <row r="942">
          <cell r="A942">
            <v>340510</v>
          </cell>
          <cell r="B942">
            <v>52055105.039999999</v>
          </cell>
          <cell r="C942">
            <v>340510</v>
          </cell>
          <cell r="D942">
            <v>53150561.039999999</v>
          </cell>
          <cell r="E942">
            <v>51103501</v>
          </cell>
          <cell r="F942">
            <v>109312</v>
          </cell>
          <cell r="G942">
            <v>510595</v>
          </cell>
          <cell r="H942">
            <v>323102</v>
          </cell>
        </row>
        <row r="943">
          <cell r="A943">
            <v>34051001</v>
          </cell>
          <cell r="B943">
            <v>52055105.039999999</v>
          </cell>
          <cell r="C943">
            <v>34051001</v>
          </cell>
          <cell r="D943">
            <v>53150561.039999999</v>
          </cell>
          <cell r="E943">
            <v>5110350101</v>
          </cell>
          <cell r="F943">
            <v>109312</v>
          </cell>
          <cell r="G943">
            <v>51059501</v>
          </cell>
          <cell r="H943">
            <v>323102</v>
          </cell>
        </row>
        <row r="944">
          <cell r="A944">
            <v>3405100101</v>
          </cell>
          <cell r="B944">
            <v>52055105.039999999</v>
          </cell>
          <cell r="C944">
            <v>3405100101</v>
          </cell>
          <cell r="D944">
            <v>53150561.039999999</v>
          </cell>
          <cell r="E944">
            <v>511035010101</v>
          </cell>
          <cell r="F944">
            <v>109312</v>
          </cell>
          <cell r="G944">
            <v>5105950101</v>
          </cell>
          <cell r="H944">
            <v>74470</v>
          </cell>
        </row>
        <row r="945">
          <cell r="A945">
            <v>340510010101</v>
          </cell>
          <cell r="B945">
            <v>52055105.039999999</v>
          </cell>
          <cell r="C945">
            <v>340510010101</v>
          </cell>
          <cell r="D945">
            <v>53150561.039999999</v>
          </cell>
          <cell r="E945">
            <v>511095</v>
          </cell>
          <cell r="F945">
            <v>6540000</v>
          </cell>
          <cell r="G945">
            <v>510595010101</v>
          </cell>
          <cell r="H945">
            <v>74470</v>
          </cell>
        </row>
        <row r="946">
          <cell r="A946">
            <v>340515</v>
          </cell>
          <cell r="B946">
            <v>124659357.02</v>
          </cell>
          <cell r="C946">
            <v>340515</v>
          </cell>
          <cell r="D946">
            <v>128689068.02</v>
          </cell>
          <cell r="E946">
            <v>51109501</v>
          </cell>
          <cell r="F946">
            <v>6540000</v>
          </cell>
          <cell r="G946">
            <v>5105950102</v>
          </cell>
          <cell r="H946">
            <v>248632</v>
          </cell>
        </row>
        <row r="947">
          <cell r="A947">
            <v>34051501</v>
          </cell>
          <cell r="B947">
            <v>124659357.02</v>
          </cell>
          <cell r="C947">
            <v>34051501</v>
          </cell>
          <cell r="D947">
            <v>128689068.02</v>
          </cell>
          <cell r="E947">
            <v>5110950101</v>
          </cell>
          <cell r="F947">
            <v>6540000</v>
          </cell>
          <cell r="G947">
            <v>510595010201</v>
          </cell>
          <cell r="H947">
            <v>248632</v>
          </cell>
        </row>
        <row r="948">
          <cell r="A948">
            <v>3405150101</v>
          </cell>
          <cell r="B948">
            <v>124659357.02</v>
          </cell>
          <cell r="C948">
            <v>3405150101</v>
          </cell>
          <cell r="D948">
            <v>128689068.02</v>
          </cell>
          <cell r="E948">
            <v>511095010101</v>
          </cell>
          <cell r="F948">
            <v>6540000</v>
          </cell>
          <cell r="G948">
            <v>5110</v>
          </cell>
          <cell r="H948">
            <v>8829312</v>
          </cell>
        </row>
        <row r="949">
          <cell r="A949">
            <v>340515010101</v>
          </cell>
          <cell r="B949">
            <v>124659357.02</v>
          </cell>
          <cell r="C949">
            <v>340515010101</v>
          </cell>
          <cell r="D949">
            <v>128689068.02</v>
          </cell>
          <cell r="E949">
            <v>5115</v>
          </cell>
          <cell r="F949">
            <v>21567607</v>
          </cell>
          <cell r="G949">
            <v>511035</v>
          </cell>
          <cell r="H949">
            <v>109312</v>
          </cell>
        </row>
        <row r="950">
          <cell r="A950">
            <v>340520</v>
          </cell>
          <cell r="B950">
            <v>36562472.200000003</v>
          </cell>
          <cell r="C950">
            <v>340520</v>
          </cell>
          <cell r="D950">
            <v>24004458.199999999</v>
          </cell>
          <cell r="E950">
            <v>511505</v>
          </cell>
          <cell r="F950">
            <v>17696324</v>
          </cell>
          <cell r="G950">
            <v>51103501</v>
          </cell>
          <cell r="H950">
            <v>109312</v>
          </cell>
        </row>
        <row r="951">
          <cell r="A951">
            <v>34052001</v>
          </cell>
          <cell r="B951">
            <v>36562472.200000003</v>
          </cell>
          <cell r="C951">
            <v>34052001</v>
          </cell>
          <cell r="D951">
            <v>24004458.199999999</v>
          </cell>
          <cell r="E951">
            <v>51150501</v>
          </cell>
          <cell r="F951">
            <v>17696324</v>
          </cell>
          <cell r="G951">
            <v>5110350101</v>
          </cell>
          <cell r="H951">
            <v>109312</v>
          </cell>
        </row>
        <row r="952">
          <cell r="A952">
            <v>3405200101</v>
          </cell>
          <cell r="B952">
            <v>36562472.200000003</v>
          </cell>
          <cell r="C952">
            <v>3405200101</v>
          </cell>
          <cell r="D952">
            <v>24004458.199999999</v>
          </cell>
          <cell r="E952">
            <v>5115050101</v>
          </cell>
          <cell r="F952">
            <v>17696324</v>
          </cell>
          <cell r="G952">
            <v>511035010101</v>
          </cell>
          <cell r="H952">
            <v>109312</v>
          </cell>
        </row>
        <row r="953">
          <cell r="A953">
            <v>340520010101</v>
          </cell>
          <cell r="B953">
            <v>36562472.200000003</v>
          </cell>
          <cell r="C953">
            <v>340520010101</v>
          </cell>
          <cell r="D953">
            <v>24004458.199999999</v>
          </cell>
          <cell r="E953">
            <v>511505010101</v>
          </cell>
          <cell r="F953">
            <v>17696324</v>
          </cell>
          <cell r="G953">
            <v>511095</v>
          </cell>
          <cell r="H953">
            <v>8720000</v>
          </cell>
        </row>
        <row r="954">
          <cell r="A954">
            <v>36</v>
          </cell>
          <cell r="B954">
            <v>0</v>
          </cell>
          <cell r="C954">
            <v>36</v>
          </cell>
          <cell r="D954">
            <v>0</v>
          </cell>
          <cell r="E954">
            <v>511570</v>
          </cell>
          <cell r="F954">
            <v>1217084</v>
          </cell>
          <cell r="G954">
            <v>51109501</v>
          </cell>
          <cell r="H954">
            <v>8720000</v>
          </cell>
        </row>
        <row r="955">
          <cell r="A955">
            <v>3605</v>
          </cell>
          <cell r="B955">
            <v>0</v>
          </cell>
          <cell r="C955">
            <v>3605</v>
          </cell>
          <cell r="D955">
            <v>0</v>
          </cell>
          <cell r="E955">
            <v>51157001</v>
          </cell>
          <cell r="F955">
            <v>1217084</v>
          </cell>
          <cell r="G955">
            <v>5110950101</v>
          </cell>
          <cell r="H955">
            <v>8720000</v>
          </cell>
        </row>
        <row r="956">
          <cell r="A956">
            <v>360505</v>
          </cell>
          <cell r="B956">
            <v>0</v>
          </cell>
          <cell r="C956">
            <v>360505</v>
          </cell>
          <cell r="D956">
            <v>0</v>
          </cell>
          <cell r="E956">
            <v>5115700101</v>
          </cell>
          <cell r="F956">
            <v>1217084</v>
          </cell>
          <cell r="G956">
            <v>511095010101</v>
          </cell>
          <cell r="H956">
            <v>8720000</v>
          </cell>
        </row>
        <row r="957">
          <cell r="A957">
            <v>36050501</v>
          </cell>
          <cell r="B957">
            <v>0</v>
          </cell>
          <cell r="C957">
            <v>36050501</v>
          </cell>
          <cell r="D957">
            <v>0</v>
          </cell>
          <cell r="E957">
            <v>511570010101</v>
          </cell>
          <cell r="F957">
            <v>1217084</v>
          </cell>
          <cell r="G957">
            <v>5115</v>
          </cell>
          <cell r="H957">
            <v>27150626</v>
          </cell>
        </row>
        <row r="958">
          <cell r="A958">
            <v>3605050101</v>
          </cell>
          <cell r="B958">
            <v>0</v>
          </cell>
          <cell r="C958">
            <v>3605050101</v>
          </cell>
          <cell r="D958">
            <v>0</v>
          </cell>
          <cell r="E958">
            <v>511595</v>
          </cell>
          <cell r="F958">
            <v>2654199</v>
          </cell>
          <cell r="G958">
            <v>511505</v>
          </cell>
          <cell r="H958">
            <v>21760896</v>
          </cell>
        </row>
        <row r="959">
          <cell r="A959">
            <v>360505010101</v>
          </cell>
          <cell r="B959">
            <v>0</v>
          </cell>
          <cell r="C959">
            <v>360505010101</v>
          </cell>
          <cell r="D959">
            <v>0</v>
          </cell>
          <cell r="E959">
            <v>51159501</v>
          </cell>
          <cell r="F959">
            <v>2654199</v>
          </cell>
          <cell r="G959">
            <v>51150501</v>
          </cell>
          <cell r="H959">
            <v>21760896</v>
          </cell>
        </row>
        <row r="960">
          <cell r="A960">
            <v>3610</v>
          </cell>
          <cell r="B960">
            <v>0</v>
          </cell>
          <cell r="C960">
            <v>3610</v>
          </cell>
          <cell r="D960">
            <v>0</v>
          </cell>
          <cell r="E960">
            <v>5115950101</v>
          </cell>
          <cell r="F960">
            <v>2654199</v>
          </cell>
          <cell r="G960">
            <v>5115050101</v>
          </cell>
          <cell r="H960">
            <v>21760896</v>
          </cell>
        </row>
        <row r="961">
          <cell r="A961">
            <v>361005</v>
          </cell>
          <cell r="B961">
            <v>0</v>
          </cell>
          <cell r="C961">
            <v>361005</v>
          </cell>
          <cell r="D961">
            <v>0</v>
          </cell>
          <cell r="E961">
            <v>511595010102</v>
          </cell>
          <cell r="F961">
            <v>2654199</v>
          </cell>
          <cell r="G961">
            <v>511505010101</v>
          </cell>
          <cell r="H961">
            <v>21760896</v>
          </cell>
        </row>
        <row r="962">
          <cell r="A962">
            <v>36100501</v>
          </cell>
          <cell r="B962">
            <v>0</v>
          </cell>
          <cell r="C962">
            <v>36100501</v>
          </cell>
          <cell r="D962">
            <v>0</v>
          </cell>
          <cell r="E962">
            <v>5120</v>
          </cell>
          <cell r="F962">
            <v>62694</v>
          </cell>
          <cell r="G962">
            <v>511570</v>
          </cell>
          <cell r="H962">
            <v>2125845</v>
          </cell>
        </row>
        <row r="963">
          <cell r="A963">
            <v>3610050101</v>
          </cell>
          <cell r="B963">
            <v>0</v>
          </cell>
          <cell r="C963">
            <v>3610050101</v>
          </cell>
          <cell r="D963">
            <v>0</v>
          </cell>
          <cell r="E963">
            <v>512095</v>
          </cell>
          <cell r="F963">
            <v>62694</v>
          </cell>
          <cell r="G963">
            <v>51157001</v>
          </cell>
          <cell r="H963">
            <v>2125845</v>
          </cell>
        </row>
        <row r="964">
          <cell r="A964">
            <v>361005010101</v>
          </cell>
          <cell r="B964">
            <v>0</v>
          </cell>
          <cell r="C964">
            <v>361005010101</v>
          </cell>
          <cell r="D964">
            <v>0</v>
          </cell>
          <cell r="E964">
            <v>51209501</v>
          </cell>
          <cell r="F964">
            <v>62694</v>
          </cell>
          <cell r="G964">
            <v>5115700101</v>
          </cell>
          <cell r="H964">
            <v>2125845</v>
          </cell>
        </row>
        <row r="965">
          <cell r="A965">
            <v>37</v>
          </cell>
          <cell r="B965">
            <v>-1091857768.0799999</v>
          </cell>
          <cell r="C965">
            <v>37</v>
          </cell>
          <cell r="D965">
            <v>-1091857768.0799999</v>
          </cell>
          <cell r="E965">
            <v>5120950101</v>
          </cell>
          <cell r="F965">
            <v>62694</v>
          </cell>
          <cell r="G965">
            <v>511570010101</v>
          </cell>
          <cell r="H965">
            <v>2125845</v>
          </cell>
        </row>
        <row r="966">
          <cell r="A966">
            <v>3705</v>
          </cell>
          <cell r="B966">
            <v>0</v>
          </cell>
          <cell r="C966">
            <v>3705</v>
          </cell>
          <cell r="D966">
            <v>0</v>
          </cell>
          <cell r="E966">
            <v>512095010101</v>
          </cell>
          <cell r="F966">
            <v>62694</v>
          </cell>
          <cell r="G966">
            <v>511595</v>
          </cell>
          <cell r="H966">
            <v>3263885</v>
          </cell>
        </row>
        <row r="967">
          <cell r="A967">
            <v>370505</v>
          </cell>
          <cell r="B967">
            <v>0</v>
          </cell>
          <cell r="C967">
            <v>370505</v>
          </cell>
          <cell r="D967">
            <v>0</v>
          </cell>
          <cell r="E967">
            <v>5125</v>
          </cell>
          <cell r="F967">
            <v>225000</v>
          </cell>
          <cell r="G967">
            <v>51159501</v>
          </cell>
          <cell r="H967">
            <v>3263885</v>
          </cell>
        </row>
        <row r="968">
          <cell r="A968">
            <v>37050501</v>
          </cell>
          <cell r="B968">
            <v>0</v>
          </cell>
          <cell r="C968">
            <v>37050501</v>
          </cell>
          <cell r="D968">
            <v>0</v>
          </cell>
          <cell r="E968">
            <v>512505</v>
          </cell>
          <cell r="F968">
            <v>0</v>
          </cell>
          <cell r="G968">
            <v>5115950101</v>
          </cell>
          <cell r="H968">
            <v>3263885</v>
          </cell>
        </row>
        <row r="969">
          <cell r="A969">
            <v>3705050101</v>
          </cell>
          <cell r="B969">
            <v>0</v>
          </cell>
          <cell r="C969">
            <v>3705050101</v>
          </cell>
          <cell r="D969">
            <v>0</v>
          </cell>
          <cell r="E969">
            <v>51250501</v>
          </cell>
          <cell r="F969">
            <v>0</v>
          </cell>
          <cell r="G969">
            <v>511595010102</v>
          </cell>
          <cell r="H969">
            <v>3263885</v>
          </cell>
        </row>
        <row r="970">
          <cell r="A970">
            <v>370505010101</v>
          </cell>
          <cell r="B970">
            <v>0</v>
          </cell>
          <cell r="C970">
            <v>370505010101</v>
          </cell>
          <cell r="D970">
            <v>0</v>
          </cell>
          <cell r="E970">
            <v>5125050101</v>
          </cell>
          <cell r="F970">
            <v>0</v>
          </cell>
          <cell r="G970">
            <v>5120</v>
          </cell>
          <cell r="H970">
            <v>176735</v>
          </cell>
        </row>
        <row r="971">
          <cell r="A971">
            <v>3710</v>
          </cell>
          <cell r="B971">
            <v>-1091857768.0799999</v>
          </cell>
          <cell r="C971">
            <v>3710</v>
          </cell>
          <cell r="D971">
            <v>-1091857768.0799999</v>
          </cell>
          <cell r="E971">
            <v>512505010101</v>
          </cell>
          <cell r="F971">
            <v>0</v>
          </cell>
          <cell r="G971">
            <v>512095</v>
          </cell>
          <cell r="H971">
            <v>176735</v>
          </cell>
        </row>
        <row r="972">
          <cell r="A972">
            <v>371005</v>
          </cell>
          <cell r="B972">
            <v>-1091857768.0799999</v>
          </cell>
          <cell r="C972">
            <v>371005</v>
          </cell>
          <cell r="D972">
            <v>-1091857768.0799999</v>
          </cell>
          <cell r="E972">
            <v>512510</v>
          </cell>
          <cell r="F972">
            <v>225000</v>
          </cell>
          <cell r="G972">
            <v>51209501</v>
          </cell>
          <cell r="H972">
            <v>176735</v>
          </cell>
        </row>
        <row r="973">
          <cell r="A973">
            <v>37100501</v>
          </cell>
          <cell r="B973">
            <v>-1091857768.0799999</v>
          </cell>
          <cell r="C973">
            <v>37100501</v>
          </cell>
          <cell r="D973">
            <v>-1091857768.0799999</v>
          </cell>
          <cell r="E973">
            <v>51251001</v>
          </cell>
          <cell r="F973">
            <v>225000</v>
          </cell>
          <cell r="G973">
            <v>5120950101</v>
          </cell>
          <cell r="H973">
            <v>176735</v>
          </cell>
        </row>
        <row r="974">
          <cell r="A974">
            <v>3710050101</v>
          </cell>
          <cell r="B974">
            <v>-1091857768.0799999</v>
          </cell>
          <cell r="C974">
            <v>3710050101</v>
          </cell>
          <cell r="D974">
            <v>-1091857768.0799999</v>
          </cell>
          <cell r="E974">
            <v>5125100101</v>
          </cell>
          <cell r="F974">
            <v>225000</v>
          </cell>
          <cell r="G974">
            <v>512095010101</v>
          </cell>
          <cell r="H974">
            <v>176735</v>
          </cell>
        </row>
        <row r="975">
          <cell r="A975">
            <v>371005010101</v>
          </cell>
          <cell r="B975">
            <v>-1091857768.0799999</v>
          </cell>
          <cell r="C975">
            <v>371005010101</v>
          </cell>
          <cell r="D975">
            <v>-1091857768.0799999</v>
          </cell>
          <cell r="E975">
            <v>512510010101</v>
          </cell>
          <cell r="F975">
            <v>225000</v>
          </cell>
          <cell r="G975">
            <v>5125</v>
          </cell>
          <cell r="H975">
            <v>1421000</v>
          </cell>
        </row>
        <row r="976">
          <cell r="A976">
            <v>38</v>
          </cell>
          <cell r="B976">
            <v>0</v>
          </cell>
          <cell r="C976">
            <v>38</v>
          </cell>
          <cell r="D976">
            <v>0</v>
          </cell>
          <cell r="E976">
            <v>5130</v>
          </cell>
          <cell r="F976">
            <v>4820563</v>
          </cell>
          <cell r="G976">
            <v>512505</v>
          </cell>
          <cell r="H976">
            <v>1121000</v>
          </cell>
        </row>
        <row r="977">
          <cell r="A977">
            <v>3805</v>
          </cell>
          <cell r="B977">
            <v>0</v>
          </cell>
          <cell r="C977">
            <v>3805</v>
          </cell>
          <cell r="D977">
            <v>0</v>
          </cell>
          <cell r="E977">
            <v>513020</v>
          </cell>
          <cell r="F977">
            <v>116073</v>
          </cell>
          <cell r="G977">
            <v>51250501</v>
          </cell>
          <cell r="H977">
            <v>1121000</v>
          </cell>
        </row>
        <row r="978">
          <cell r="A978">
            <v>380505</v>
          </cell>
          <cell r="B978">
            <v>0</v>
          </cell>
          <cell r="C978">
            <v>380505</v>
          </cell>
          <cell r="D978">
            <v>0</v>
          </cell>
          <cell r="E978">
            <v>51302001</v>
          </cell>
          <cell r="F978">
            <v>116073</v>
          </cell>
          <cell r="G978">
            <v>5125050101</v>
          </cell>
          <cell r="H978">
            <v>1121000</v>
          </cell>
        </row>
        <row r="979">
          <cell r="A979">
            <v>38050501</v>
          </cell>
          <cell r="B979">
            <v>0</v>
          </cell>
          <cell r="C979">
            <v>38050501</v>
          </cell>
          <cell r="D979">
            <v>0</v>
          </cell>
          <cell r="E979">
            <v>5130200101</v>
          </cell>
          <cell r="F979">
            <v>116073</v>
          </cell>
          <cell r="G979">
            <v>512505010101</v>
          </cell>
          <cell r="H979">
            <v>1121000</v>
          </cell>
        </row>
        <row r="980">
          <cell r="A980">
            <v>3805050101</v>
          </cell>
          <cell r="B980">
            <v>0</v>
          </cell>
          <cell r="C980">
            <v>3805050101</v>
          </cell>
          <cell r="D980">
            <v>0</v>
          </cell>
          <cell r="E980">
            <v>513020010101</v>
          </cell>
          <cell r="F980">
            <v>116073</v>
          </cell>
          <cell r="G980">
            <v>512510</v>
          </cell>
          <cell r="H980">
            <v>300000</v>
          </cell>
        </row>
        <row r="981">
          <cell r="A981">
            <v>380505010101</v>
          </cell>
          <cell r="B981">
            <v>0</v>
          </cell>
          <cell r="C981">
            <v>380505010101</v>
          </cell>
          <cell r="D981">
            <v>0</v>
          </cell>
          <cell r="E981">
            <v>513025</v>
          </cell>
          <cell r="F981">
            <v>111315</v>
          </cell>
          <cell r="G981">
            <v>51251001</v>
          </cell>
          <cell r="H981">
            <v>300000</v>
          </cell>
        </row>
        <row r="982">
          <cell r="A982">
            <v>380510</v>
          </cell>
          <cell r="B982">
            <v>0</v>
          </cell>
          <cell r="C982">
            <v>380510</v>
          </cell>
          <cell r="D982">
            <v>0</v>
          </cell>
          <cell r="E982">
            <v>51302501</v>
          </cell>
          <cell r="F982">
            <v>111315</v>
          </cell>
          <cell r="G982">
            <v>5125100101</v>
          </cell>
          <cell r="H982">
            <v>300000</v>
          </cell>
        </row>
        <row r="983">
          <cell r="A983">
            <v>38051001</v>
          </cell>
          <cell r="B983">
            <v>0</v>
          </cell>
          <cell r="C983">
            <v>38051001</v>
          </cell>
          <cell r="D983">
            <v>0</v>
          </cell>
          <cell r="E983">
            <v>5130250101</v>
          </cell>
          <cell r="F983">
            <v>111315</v>
          </cell>
          <cell r="G983">
            <v>512510010101</v>
          </cell>
          <cell r="H983">
            <v>300000</v>
          </cell>
        </row>
        <row r="984">
          <cell r="A984">
            <v>3805100101</v>
          </cell>
          <cell r="B984">
            <v>0</v>
          </cell>
          <cell r="C984">
            <v>3805100101</v>
          </cell>
          <cell r="D984">
            <v>0</v>
          </cell>
          <cell r="E984">
            <v>513025010101</v>
          </cell>
          <cell r="F984">
            <v>111315</v>
          </cell>
          <cell r="G984">
            <v>5130</v>
          </cell>
          <cell r="H984">
            <v>5218069</v>
          </cell>
        </row>
        <row r="985">
          <cell r="A985">
            <v>380510010101</v>
          </cell>
          <cell r="B985">
            <v>0</v>
          </cell>
          <cell r="C985">
            <v>380510010101</v>
          </cell>
          <cell r="D985">
            <v>0</v>
          </cell>
          <cell r="E985">
            <v>513030</v>
          </cell>
          <cell r="F985">
            <v>440262</v>
          </cell>
          <cell r="G985">
            <v>513020</v>
          </cell>
          <cell r="H985">
            <v>161861</v>
          </cell>
        </row>
        <row r="986">
          <cell r="A986">
            <v>4</v>
          </cell>
          <cell r="B986">
            <v>289876129.98000002</v>
          </cell>
          <cell r="C986">
            <v>4</v>
          </cell>
          <cell r="D986">
            <v>1211942166.78</v>
          </cell>
          <cell r="E986">
            <v>51303001</v>
          </cell>
          <cell r="F986">
            <v>440262</v>
          </cell>
          <cell r="G986">
            <v>51302001</v>
          </cell>
          <cell r="H986">
            <v>161861</v>
          </cell>
        </row>
        <row r="987">
          <cell r="A987">
            <v>41</v>
          </cell>
          <cell r="B987">
            <v>280140541</v>
          </cell>
          <cell r="C987">
            <v>41</v>
          </cell>
          <cell r="D987">
            <v>1205770091</v>
          </cell>
          <cell r="E987">
            <v>5130300101</v>
          </cell>
          <cell r="F987">
            <v>440262</v>
          </cell>
          <cell r="G987">
            <v>5130200101</v>
          </cell>
          <cell r="H987">
            <v>161861</v>
          </cell>
        </row>
        <row r="988">
          <cell r="A988">
            <v>4135</v>
          </cell>
          <cell r="B988">
            <v>281635470</v>
          </cell>
          <cell r="C988">
            <v>4135</v>
          </cell>
          <cell r="D988">
            <v>1205720374</v>
          </cell>
          <cell r="E988">
            <v>513030010101</v>
          </cell>
          <cell r="F988">
            <v>440262</v>
          </cell>
          <cell r="G988">
            <v>513020010101</v>
          </cell>
          <cell r="H988">
            <v>161861</v>
          </cell>
        </row>
        <row r="989">
          <cell r="A989">
            <v>413524</v>
          </cell>
          <cell r="B989">
            <v>50503055</v>
          </cell>
          <cell r="C989">
            <v>413524</v>
          </cell>
          <cell r="D989">
            <v>120354686</v>
          </cell>
          <cell r="E989">
            <v>513085</v>
          </cell>
          <cell r="F989">
            <v>4152913</v>
          </cell>
          <cell r="G989">
            <v>513025</v>
          </cell>
          <cell r="H989">
            <v>148420</v>
          </cell>
        </row>
        <row r="990">
          <cell r="A990">
            <v>41352401</v>
          </cell>
          <cell r="B990">
            <v>50503055</v>
          </cell>
          <cell r="C990">
            <v>41352401</v>
          </cell>
          <cell r="D990">
            <v>120354686</v>
          </cell>
          <cell r="E990">
            <v>51308501</v>
          </cell>
          <cell r="F990">
            <v>4152913</v>
          </cell>
          <cell r="G990">
            <v>51302501</v>
          </cell>
          <cell r="H990">
            <v>148420</v>
          </cell>
        </row>
        <row r="991">
          <cell r="A991">
            <v>4135240101</v>
          </cell>
          <cell r="B991">
            <v>49712471</v>
          </cell>
          <cell r="C991">
            <v>4135240101</v>
          </cell>
          <cell r="D991">
            <v>119295015</v>
          </cell>
          <cell r="E991">
            <v>5130850101</v>
          </cell>
          <cell r="F991">
            <v>4152913</v>
          </cell>
          <cell r="G991">
            <v>5130250101</v>
          </cell>
          <cell r="H991">
            <v>148420</v>
          </cell>
        </row>
        <row r="992">
          <cell r="A992">
            <v>413524010101</v>
          </cell>
          <cell r="B992">
            <v>49712471</v>
          </cell>
          <cell r="C992">
            <v>413524010101</v>
          </cell>
          <cell r="D992">
            <v>119295015</v>
          </cell>
          <cell r="E992">
            <v>513085010101</v>
          </cell>
          <cell r="F992">
            <v>4152913</v>
          </cell>
          <cell r="G992">
            <v>513025010101</v>
          </cell>
          <cell r="H992">
            <v>148420</v>
          </cell>
        </row>
        <row r="993">
          <cell r="A993">
            <v>413524010102</v>
          </cell>
          <cell r="B993">
            <v>0</v>
          </cell>
          <cell r="C993">
            <v>413524010102</v>
          </cell>
          <cell r="D993">
            <v>0</v>
          </cell>
          <cell r="E993">
            <v>5135</v>
          </cell>
          <cell r="F993">
            <v>4422223</v>
          </cell>
          <cell r="G993">
            <v>513030</v>
          </cell>
          <cell r="H993">
            <v>587016</v>
          </cell>
        </row>
        <row r="994">
          <cell r="A994">
            <v>4135240102</v>
          </cell>
          <cell r="B994">
            <v>790584</v>
          </cell>
          <cell r="C994">
            <v>4135240102</v>
          </cell>
          <cell r="D994">
            <v>1059671</v>
          </cell>
          <cell r="E994">
            <v>513505</v>
          </cell>
          <cell r="F994">
            <v>116530</v>
          </cell>
          <cell r="G994">
            <v>51303001</v>
          </cell>
          <cell r="H994">
            <v>587016</v>
          </cell>
        </row>
        <row r="995">
          <cell r="A995">
            <v>413524010201</v>
          </cell>
          <cell r="B995">
            <v>790584</v>
          </cell>
          <cell r="C995">
            <v>413524010201</v>
          </cell>
          <cell r="D995">
            <v>1059671</v>
          </cell>
          <cell r="E995">
            <v>51350501</v>
          </cell>
          <cell r="F995">
            <v>116530</v>
          </cell>
          <cell r="G995">
            <v>5130300101</v>
          </cell>
          <cell r="H995">
            <v>587016</v>
          </cell>
        </row>
        <row r="996">
          <cell r="A996">
            <v>413530</v>
          </cell>
          <cell r="B996">
            <v>27578851</v>
          </cell>
          <cell r="C996">
            <v>413530</v>
          </cell>
          <cell r="D996">
            <v>64631904</v>
          </cell>
          <cell r="E996">
            <v>5135050101</v>
          </cell>
          <cell r="F996">
            <v>116530</v>
          </cell>
          <cell r="G996">
            <v>513030010101</v>
          </cell>
          <cell r="H996">
            <v>587016</v>
          </cell>
        </row>
        <row r="997">
          <cell r="A997">
            <v>41353001</v>
          </cell>
          <cell r="B997">
            <v>27578851</v>
          </cell>
          <cell r="C997">
            <v>41353001</v>
          </cell>
          <cell r="D997">
            <v>64631904</v>
          </cell>
          <cell r="E997">
            <v>513505010101</v>
          </cell>
          <cell r="F997">
            <v>116530</v>
          </cell>
          <cell r="G997">
            <v>513085</v>
          </cell>
          <cell r="H997">
            <v>4320772</v>
          </cell>
        </row>
        <row r="998">
          <cell r="A998">
            <v>4135300101</v>
          </cell>
          <cell r="B998">
            <v>27578851</v>
          </cell>
          <cell r="C998">
            <v>4135300101</v>
          </cell>
          <cell r="D998">
            <v>64631904</v>
          </cell>
          <cell r="E998">
            <v>513525</v>
          </cell>
          <cell r="F998">
            <v>534673</v>
          </cell>
          <cell r="G998">
            <v>51308501</v>
          </cell>
          <cell r="H998">
            <v>4320772</v>
          </cell>
        </row>
        <row r="999">
          <cell r="A999">
            <v>413530010101</v>
          </cell>
          <cell r="B999">
            <v>27578851</v>
          </cell>
          <cell r="C999">
            <v>413530010101</v>
          </cell>
          <cell r="D999">
            <v>64631904</v>
          </cell>
          <cell r="E999">
            <v>51352501</v>
          </cell>
          <cell r="F999">
            <v>534673</v>
          </cell>
          <cell r="G999">
            <v>5130850101</v>
          </cell>
          <cell r="H999">
            <v>4320772</v>
          </cell>
        </row>
        <row r="1000">
          <cell r="A1000">
            <v>413532</v>
          </cell>
          <cell r="B1000">
            <v>198548245</v>
          </cell>
          <cell r="C1000">
            <v>413532</v>
          </cell>
          <cell r="D1000">
            <v>1010043396</v>
          </cell>
          <cell r="E1000">
            <v>5135250101</v>
          </cell>
          <cell r="F1000">
            <v>534673</v>
          </cell>
          <cell r="G1000">
            <v>513085010101</v>
          </cell>
          <cell r="H1000">
            <v>4320772</v>
          </cell>
        </row>
        <row r="1001">
          <cell r="A1001">
            <v>41353201</v>
          </cell>
          <cell r="B1001">
            <v>198548245</v>
          </cell>
          <cell r="C1001">
            <v>41353201</v>
          </cell>
          <cell r="D1001">
            <v>436540137</v>
          </cell>
          <cell r="E1001">
            <v>513525010101</v>
          </cell>
          <cell r="F1001">
            <v>534673</v>
          </cell>
          <cell r="G1001">
            <v>5135</v>
          </cell>
          <cell r="H1001">
            <v>6223556</v>
          </cell>
        </row>
        <row r="1002">
          <cell r="A1002">
            <v>4135320101</v>
          </cell>
          <cell r="B1002">
            <v>128480437</v>
          </cell>
          <cell r="C1002">
            <v>4135320101</v>
          </cell>
          <cell r="D1002">
            <v>288794993</v>
          </cell>
          <cell r="E1002">
            <v>513530</v>
          </cell>
          <cell r="F1002">
            <v>1159200</v>
          </cell>
          <cell r="G1002">
            <v>513505</v>
          </cell>
          <cell r="H1002">
            <v>155690</v>
          </cell>
        </row>
        <row r="1003">
          <cell r="A1003">
            <v>413532010101</v>
          </cell>
          <cell r="B1003">
            <v>41331971</v>
          </cell>
          <cell r="C1003">
            <v>413532010101</v>
          </cell>
          <cell r="D1003">
            <v>91333297</v>
          </cell>
          <cell r="E1003">
            <v>51353001</v>
          </cell>
          <cell r="F1003">
            <v>1159200</v>
          </cell>
          <cell r="G1003">
            <v>51350501</v>
          </cell>
          <cell r="H1003">
            <v>155690</v>
          </cell>
        </row>
        <row r="1004">
          <cell r="A1004">
            <v>413532010102</v>
          </cell>
          <cell r="B1004">
            <v>57562244</v>
          </cell>
          <cell r="C1004">
            <v>413532010102</v>
          </cell>
          <cell r="D1004">
            <v>129482413</v>
          </cell>
          <cell r="E1004">
            <v>5135300101</v>
          </cell>
          <cell r="F1004">
            <v>1159200</v>
          </cell>
          <cell r="G1004">
            <v>5135050101</v>
          </cell>
          <cell r="H1004">
            <v>155690</v>
          </cell>
        </row>
        <row r="1005">
          <cell r="A1005">
            <v>413532010103</v>
          </cell>
          <cell r="B1005">
            <v>9283184</v>
          </cell>
          <cell r="C1005">
            <v>413532010103</v>
          </cell>
          <cell r="D1005">
            <v>22371716</v>
          </cell>
          <cell r="E1005">
            <v>513530010101</v>
          </cell>
          <cell r="F1005">
            <v>1159200</v>
          </cell>
          <cell r="G1005">
            <v>513505010101</v>
          </cell>
          <cell r="H1005">
            <v>155690</v>
          </cell>
        </row>
        <row r="1006">
          <cell r="A1006">
            <v>413532010104</v>
          </cell>
          <cell r="B1006">
            <v>0</v>
          </cell>
          <cell r="C1006">
            <v>413532010104</v>
          </cell>
          <cell r="D1006">
            <v>0</v>
          </cell>
          <cell r="E1006">
            <v>513535</v>
          </cell>
          <cell r="F1006">
            <v>2561720</v>
          </cell>
          <cell r="G1006">
            <v>513525</v>
          </cell>
          <cell r="H1006">
            <v>733946</v>
          </cell>
        </row>
        <row r="1007">
          <cell r="A1007">
            <v>413532010105</v>
          </cell>
          <cell r="B1007">
            <v>6005928</v>
          </cell>
          <cell r="C1007">
            <v>413532010105</v>
          </cell>
          <cell r="D1007">
            <v>13204702</v>
          </cell>
          <cell r="E1007">
            <v>51353501</v>
          </cell>
          <cell r="F1007">
            <v>2561720</v>
          </cell>
          <cell r="G1007">
            <v>51352501</v>
          </cell>
          <cell r="H1007">
            <v>733946</v>
          </cell>
        </row>
        <row r="1008">
          <cell r="A1008">
            <v>413532010106</v>
          </cell>
          <cell r="B1008">
            <v>1102850</v>
          </cell>
          <cell r="C1008">
            <v>413532010106</v>
          </cell>
          <cell r="D1008">
            <v>3448070</v>
          </cell>
          <cell r="E1008">
            <v>5135350101</v>
          </cell>
          <cell r="F1008">
            <v>2561720</v>
          </cell>
          <cell r="G1008">
            <v>5135250101</v>
          </cell>
          <cell r="H1008">
            <v>733946</v>
          </cell>
        </row>
        <row r="1009">
          <cell r="A1009">
            <v>413532010107</v>
          </cell>
          <cell r="B1009">
            <v>73701</v>
          </cell>
          <cell r="C1009">
            <v>413532010107</v>
          </cell>
          <cell r="D1009">
            <v>338786</v>
          </cell>
          <cell r="E1009">
            <v>513535010101</v>
          </cell>
          <cell r="F1009">
            <v>2384358</v>
          </cell>
          <cell r="G1009">
            <v>513525010101</v>
          </cell>
          <cell r="H1009">
            <v>733946</v>
          </cell>
        </row>
        <row r="1010">
          <cell r="A1010">
            <v>413532010110</v>
          </cell>
          <cell r="B1010">
            <v>4997900</v>
          </cell>
          <cell r="C1010">
            <v>413532010110</v>
          </cell>
          <cell r="D1010">
            <v>9929900</v>
          </cell>
          <cell r="E1010">
            <v>513535010102</v>
          </cell>
          <cell r="F1010">
            <v>177362</v>
          </cell>
          <cell r="G1010">
            <v>513530</v>
          </cell>
          <cell r="H1010">
            <v>1358190</v>
          </cell>
        </row>
        <row r="1011">
          <cell r="A1011">
            <v>413532010111</v>
          </cell>
          <cell r="B1011">
            <v>0</v>
          </cell>
          <cell r="C1011">
            <v>413532010111</v>
          </cell>
          <cell r="D1011">
            <v>0</v>
          </cell>
          <cell r="E1011">
            <v>513550</v>
          </cell>
          <cell r="F1011">
            <v>40000</v>
          </cell>
          <cell r="G1011">
            <v>51353001</v>
          </cell>
          <cell r="H1011">
            <v>1358190</v>
          </cell>
        </row>
        <row r="1012">
          <cell r="A1012">
            <v>413532010112</v>
          </cell>
          <cell r="B1012">
            <v>8122659</v>
          </cell>
          <cell r="C1012">
            <v>413532010112</v>
          </cell>
          <cell r="D1012">
            <v>18686109</v>
          </cell>
          <cell r="E1012">
            <v>51355001</v>
          </cell>
          <cell r="F1012">
            <v>40000</v>
          </cell>
          <cell r="G1012">
            <v>5135300101</v>
          </cell>
          <cell r="H1012">
            <v>1358190</v>
          </cell>
        </row>
        <row r="1013">
          <cell r="A1013">
            <v>4135320102</v>
          </cell>
          <cell r="B1013">
            <v>70067808</v>
          </cell>
          <cell r="C1013">
            <v>4135320102</v>
          </cell>
          <cell r="D1013">
            <v>147745144</v>
          </cell>
          <cell r="E1013">
            <v>5135500101</v>
          </cell>
          <cell r="F1013">
            <v>40000</v>
          </cell>
          <cell r="G1013">
            <v>513530010101</v>
          </cell>
          <cell r="H1013">
            <v>1358190</v>
          </cell>
        </row>
        <row r="1014">
          <cell r="A1014">
            <v>413532010201</v>
          </cell>
          <cell r="B1014">
            <v>40673637</v>
          </cell>
          <cell r="C1014">
            <v>413532010201</v>
          </cell>
          <cell r="D1014">
            <v>90370974</v>
          </cell>
          <cell r="E1014">
            <v>513550010101</v>
          </cell>
          <cell r="F1014">
            <v>40000</v>
          </cell>
          <cell r="G1014">
            <v>513535</v>
          </cell>
          <cell r="H1014">
            <v>3925630</v>
          </cell>
        </row>
        <row r="1015">
          <cell r="A1015">
            <v>413532010202</v>
          </cell>
          <cell r="B1015">
            <v>474000</v>
          </cell>
          <cell r="C1015">
            <v>413532010202</v>
          </cell>
          <cell r="D1015">
            <v>474000</v>
          </cell>
          <cell r="E1015">
            <v>513595</v>
          </cell>
          <cell r="F1015">
            <v>10100</v>
          </cell>
          <cell r="G1015">
            <v>51353501</v>
          </cell>
          <cell r="H1015">
            <v>3925630</v>
          </cell>
        </row>
        <row r="1016">
          <cell r="A1016">
            <v>413532010203</v>
          </cell>
          <cell r="B1016">
            <v>21279710</v>
          </cell>
          <cell r="C1016">
            <v>413532010203</v>
          </cell>
          <cell r="D1016">
            <v>34330186</v>
          </cell>
          <cell r="E1016">
            <v>51359501</v>
          </cell>
          <cell r="F1016">
            <v>10100</v>
          </cell>
          <cell r="G1016">
            <v>5135350101</v>
          </cell>
          <cell r="H1016">
            <v>3925630</v>
          </cell>
        </row>
        <row r="1017">
          <cell r="A1017">
            <v>413532010204</v>
          </cell>
          <cell r="B1017">
            <v>3570141</v>
          </cell>
          <cell r="C1017">
            <v>413532010204</v>
          </cell>
          <cell r="D1017">
            <v>10523744</v>
          </cell>
          <cell r="E1017">
            <v>5135950101</v>
          </cell>
          <cell r="F1017">
            <v>10100</v>
          </cell>
          <cell r="G1017">
            <v>513535010101</v>
          </cell>
          <cell r="H1017">
            <v>3659705</v>
          </cell>
        </row>
        <row r="1018">
          <cell r="A1018">
            <v>413532010205</v>
          </cell>
          <cell r="B1018">
            <v>0</v>
          </cell>
          <cell r="C1018">
            <v>413532010205</v>
          </cell>
          <cell r="D1018">
            <v>0</v>
          </cell>
          <cell r="E1018">
            <v>513595010103</v>
          </cell>
          <cell r="F1018">
            <v>10100</v>
          </cell>
          <cell r="G1018">
            <v>513535010102</v>
          </cell>
          <cell r="H1018">
            <v>265925</v>
          </cell>
        </row>
        <row r="1019">
          <cell r="A1019">
            <v>413532010207</v>
          </cell>
          <cell r="B1019">
            <v>0</v>
          </cell>
          <cell r="C1019">
            <v>413532010207</v>
          </cell>
          <cell r="D1019">
            <v>0</v>
          </cell>
          <cell r="E1019">
            <v>5140</v>
          </cell>
          <cell r="F1019">
            <v>908588</v>
          </cell>
          <cell r="G1019">
            <v>513550</v>
          </cell>
          <cell r="H1019">
            <v>40000</v>
          </cell>
        </row>
        <row r="1020">
          <cell r="A1020">
            <v>413532010211</v>
          </cell>
          <cell r="B1020">
            <v>0</v>
          </cell>
          <cell r="C1020">
            <v>413532010211</v>
          </cell>
          <cell r="D1020">
            <v>0</v>
          </cell>
          <cell r="E1020">
            <v>514005</v>
          </cell>
          <cell r="F1020">
            <v>2088</v>
          </cell>
          <cell r="G1020">
            <v>51355001</v>
          </cell>
          <cell r="H1020">
            <v>40000</v>
          </cell>
        </row>
        <row r="1021">
          <cell r="A1021">
            <v>413532010213</v>
          </cell>
          <cell r="B1021">
            <v>4070320</v>
          </cell>
          <cell r="C1021">
            <v>413532010213</v>
          </cell>
          <cell r="D1021">
            <v>12046240</v>
          </cell>
          <cell r="E1021">
            <v>51400501</v>
          </cell>
          <cell r="F1021">
            <v>2088</v>
          </cell>
          <cell r="G1021">
            <v>5135500101</v>
          </cell>
          <cell r="H1021">
            <v>40000</v>
          </cell>
        </row>
        <row r="1022">
          <cell r="A1022">
            <v>41353202</v>
          </cell>
          <cell r="B1022">
            <v>0</v>
          </cell>
          <cell r="C1022">
            <v>41353202</v>
          </cell>
          <cell r="D1022">
            <v>573503259</v>
          </cell>
          <cell r="E1022">
            <v>5140050101</v>
          </cell>
          <cell r="F1022">
            <v>2088</v>
          </cell>
          <cell r="G1022">
            <v>513550010101</v>
          </cell>
          <cell r="H1022">
            <v>40000</v>
          </cell>
        </row>
        <row r="1023">
          <cell r="A1023">
            <v>4135320201</v>
          </cell>
          <cell r="B1023">
            <v>0</v>
          </cell>
          <cell r="C1023">
            <v>4135320201</v>
          </cell>
          <cell r="D1023">
            <v>573503259</v>
          </cell>
          <cell r="E1023">
            <v>514005010101</v>
          </cell>
          <cell r="F1023">
            <v>2088</v>
          </cell>
          <cell r="G1023">
            <v>513595</v>
          </cell>
          <cell r="H1023">
            <v>10100</v>
          </cell>
        </row>
        <row r="1024">
          <cell r="A1024">
            <v>413532020101</v>
          </cell>
          <cell r="B1024">
            <v>0</v>
          </cell>
          <cell r="C1024">
            <v>413532020101</v>
          </cell>
          <cell r="D1024">
            <v>0</v>
          </cell>
          <cell r="E1024">
            <v>514010</v>
          </cell>
          <cell r="F1024">
            <v>906500</v>
          </cell>
          <cell r="G1024">
            <v>51359501</v>
          </cell>
          <cell r="H1024">
            <v>10100</v>
          </cell>
        </row>
        <row r="1025">
          <cell r="A1025">
            <v>413532020102</v>
          </cell>
          <cell r="B1025">
            <v>0</v>
          </cell>
          <cell r="C1025">
            <v>413532020102</v>
          </cell>
          <cell r="D1025">
            <v>573503259</v>
          </cell>
          <cell r="E1025">
            <v>51401001</v>
          </cell>
          <cell r="F1025">
            <v>906500</v>
          </cell>
          <cell r="G1025">
            <v>5135950101</v>
          </cell>
          <cell r="H1025">
            <v>10100</v>
          </cell>
        </row>
        <row r="1026">
          <cell r="A1026">
            <v>4135320202</v>
          </cell>
          <cell r="B1026">
            <v>0</v>
          </cell>
          <cell r="C1026">
            <v>4135320202</v>
          </cell>
          <cell r="D1026">
            <v>0</v>
          </cell>
          <cell r="E1026">
            <v>5140100101</v>
          </cell>
          <cell r="F1026">
            <v>906500</v>
          </cell>
          <cell r="G1026">
            <v>513595010103</v>
          </cell>
          <cell r="H1026">
            <v>10100</v>
          </cell>
        </row>
        <row r="1027">
          <cell r="A1027">
            <v>413532020201</v>
          </cell>
          <cell r="B1027">
            <v>0</v>
          </cell>
          <cell r="C1027">
            <v>413532020201</v>
          </cell>
          <cell r="D1027">
            <v>0</v>
          </cell>
          <cell r="E1027">
            <v>514010010101</v>
          </cell>
          <cell r="F1027">
            <v>906500</v>
          </cell>
          <cell r="G1027">
            <v>5140</v>
          </cell>
          <cell r="H1027">
            <v>1026396</v>
          </cell>
        </row>
        <row r="1028">
          <cell r="A1028">
            <v>413595</v>
          </cell>
          <cell r="B1028">
            <v>5005319</v>
          </cell>
          <cell r="C1028">
            <v>413595</v>
          </cell>
          <cell r="D1028">
            <v>10690388</v>
          </cell>
          <cell r="E1028">
            <v>514095</v>
          </cell>
          <cell r="F1028">
            <v>0</v>
          </cell>
          <cell r="G1028">
            <v>514005</v>
          </cell>
          <cell r="H1028">
            <v>2088</v>
          </cell>
        </row>
        <row r="1029">
          <cell r="A1029">
            <v>41359501</v>
          </cell>
          <cell r="B1029">
            <v>5005319</v>
          </cell>
          <cell r="C1029">
            <v>41359501</v>
          </cell>
          <cell r="D1029">
            <v>10690388</v>
          </cell>
          <cell r="E1029">
            <v>51409501</v>
          </cell>
          <cell r="F1029">
            <v>0</v>
          </cell>
          <cell r="G1029">
            <v>51400501</v>
          </cell>
          <cell r="H1029">
            <v>2088</v>
          </cell>
        </row>
        <row r="1030">
          <cell r="A1030">
            <v>4135950101</v>
          </cell>
          <cell r="B1030">
            <v>5005319</v>
          </cell>
          <cell r="C1030">
            <v>4135950101</v>
          </cell>
          <cell r="D1030">
            <v>10690388</v>
          </cell>
          <cell r="E1030">
            <v>5140950101</v>
          </cell>
          <cell r="F1030">
            <v>0</v>
          </cell>
          <cell r="G1030">
            <v>5140050101</v>
          </cell>
          <cell r="H1030">
            <v>2088</v>
          </cell>
        </row>
        <row r="1031">
          <cell r="A1031">
            <v>413595010101</v>
          </cell>
          <cell r="B1031">
            <v>44000</v>
          </cell>
          <cell r="C1031">
            <v>413595010101</v>
          </cell>
          <cell r="D1031">
            <v>767750</v>
          </cell>
          <cell r="E1031">
            <v>514095010101</v>
          </cell>
          <cell r="F1031">
            <v>0</v>
          </cell>
          <cell r="G1031">
            <v>514005010101</v>
          </cell>
          <cell r="H1031">
            <v>2088</v>
          </cell>
        </row>
        <row r="1032">
          <cell r="A1032">
            <v>413595010102</v>
          </cell>
          <cell r="B1032">
            <v>4961319</v>
          </cell>
          <cell r="C1032">
            <v>413595010102</v>
          </cell>
          <cell r="D1032">
            <v>9922638</v>
          </cell>
          <cell r="E1032">
            <v>514095010102</v>
          </cell>
          <cell r="F1032">
            <v>0</v>
          </cell>
          <cell r="G1032">
            <v>514010</v>
          </cell>
          <cell r="H1032">
            <v>906500</v>
          </cell>
        </row>
        <row r="1033">
          <cell r="A1033">
            <v>4135950102</v>
          </cell>
          <cell r="B1033">
            <v>0</v>
          </cell>
          <cell r="C1033">
            <v>4135950102</v>
          </cell>
          <cell r="D1033">
            <v>0</v>
          </cell>
          <cell r="E1033">
            <v>5145</v>
          </cell>
          <cell r="F1033">
            <v>78275</v>
          </cell>
          <cell r="G1033">
            <v>51401001</v>
          </cell>
          <cell r="H1033">
            <v>906500</v>
          </cell>
        </row>
        <row r="1034">
          <cell r="A1034">
            <v>413595010201</v>
          </cell>
          <cell r="B1034">
            <v>0</v>
          </cell>
          <cell r="C1034">
            <v>413595010201</v>
          </cell>
          <cell r="D1034">
            <v>0</v>
          </cell>
          <cell r="E1034">
            <v>514520</v>
          </cell>
          <cell r="F1034">
            <v>78275</v>
          </cell>
          <cell r="G1034">
            <v>5140100101</v>
          </cell>
          <cell r="H1034">
            <v>906500</v>
          </cell>
        </row>
        <row r="1035">
          <cell r="A1035">
            <v>4155</v>
          </cell>
          <cell r="B1035">
            <v>2229981</v>
          </cell>
          <cell r="C1035">
            <v>4155</v>
          </cell>
          <cell r="D1035">
            <v>4489812</v>
          </cell>
          <cell r="E1035">
            <v>51452001</v>
          </cell>
          <cell r="F1035">
            <v>78275</v>
          </cell>
          <cell r="G1035">
            <v>514010010101</v>
          </cell>
          <cell r="H1035">
            <v>906500</v>
          </cell>
        </row>
        <row r="1036">
          <cell r="A1036">
            <v>415520</v>
          </cell>
          <cell r="B1036">
            <v>2229981</v>
          </cell>
          <cell r="C1036">
            <v>415520</v>
          </cell>
          <cell r="D1036">
            <v>4489812</v>
          </cell>
          <cell r="E1036">
            <v>5145200101</v>
          </cell>
          <cell r="F1036">
            <v>78275</v>
          </cell>
          <cell r="G1036">
            <v>514095</v>
          </cell>
          <cell r="H1036">
            <v>117808</v>
          </cell>
        </row>
        <row r="1037">
          <cell r="A1037">
            <v>41552001</v>
          </cell>
          <cell r="B1037">
            <v>2229981</v>
          </cell>
          <cell r="C1037">
            <v>41552001</v>
          </cell>
          <cell r="D1037">
            <v>4489812</v>
          </cell>
          <cell r="E1037">
            <v>514520010101</v>
          </cell>
          <cell r="F1037">
            <v>20000</v>
          </cell>
          <cell r="G1037">
            <v>51409501</v>
          </cell>
          <cell r="H1037">
            <v>117808</v>
          </cell>
        </row>
        <row r="1038">
          <cell r="A1038">
            <v>4155200101</v>
          </cell>
          <cell r="B1038">
            <v>2229981</v>
          </cell>
          <cell r="C1038">
            <v>4155200101</v>
          </cell>
          <cell r="D1038">
            <v>4489812</v>
          </cell>
          <cell r="E1038">
            <v>514520010102</v>
          </cell>
          <cell r="F1038">
            <v>58275</v>
          </cell>
          <cell r="G1038">
            <v>5140950101</v>
          </cell>
          <cell r="H1038">
            <v>117808</v>
          </cell>
        </row>
        <row r="1039">
          <cell r="A1039">
            <v>415520010101</v>
          </cell>
          <cell r="B1039">
            <v>2229981</v>
          </cell>
          <cell r="C1039">
            <v>415520010101</v>
          </cell>
          <cell r="D1039">
            <v>4489812</v>
          </cell>
          <cell r="E1039">
            <v>5150</v>
          </cell>
          <cell r="F1039">
            <v>561567</v>
          </cell>
          <cell r="G1039">
            <v>514095010101</v>
          </cell>
          <cell r="H1039">
            <v>25008</v>
          </cell>
        </row>
        <row r="1040">
          <cell r="A1040">
            <v>4175</v>
          </cell>
          <cell r="B1040">
            <v>-3724910</v>
          </cell>
          <cell r="C1040">
            <v>4175</v>
          </cell>
          <cell r="D1040">
            <v>-4440095</v>
          </cell>
          <cell r="E1040">
            <v>515015</v>
          </cell>
          <cell r="F1040">
            <v>561567</v>
          </cell>
          <cell r="G1040">
            <v>514095010102</v>
          </cell>
          <cell r="H1040">
            <v>92800</v>
          </cell>
        </row>
        <row r="1041">
          <cell r="A1041">
            <v>417532</v>
          </cell>
          <cell r="B1041">
            <v>-3600910</v>
          </cell>
          <cell r="C1041">
            <v>417532</v>
          </cell>
          <cell r="D1041">
            <v>-4288095</v>
          </cell>
          <cell r="E1041">
            <v>51501501</v>
          </cell>
          <cell r="F1041">
            <v>561567</v>
          </cell>
          <cell r="G1041">
            <v>5145</v>
          </cell>
          <cell r="H1041">
            <v>136550</v>
          </cell>
        </row>
        <row r="1042">
          <cell r="A1042">
            <v>41753201</v>
          </cell>
          <cell r="B1042">
            <v>-3600910</v>
          </cell>
          <cell r="C1042">
            <v>41753201</v>
          </cell>
          <cell r="D1042">
            <v>-4288095</v>
          </cell>
          <cell r="E1042">
            <v>5150150101</v>
          </cell>
          <cell r="F1042">
            <v>561567</v>
          </cell>
          <cell r="G1042">
            <v>514520</v>
          </cell>
          <cell r="H1042">
            <v>136550</v>
          </cell>
        </row>
        <row r="1043">
          <cell r="A1043">
            <v>4175320101</v>
          </cell>
          <cell r="B1043">
            <v>-3558600</v>
          </cell>
          <cell r="C1043">
            <v>4175320101</v>
          </cell>
          <cell r="D1043">
            <v>-4207375</v>
          </cell>
          <cell r="E1043">
            <v>515015010101</v>
          </cell>
          <cell r="F1043">
            <v>561567</v>
          </cell>
          <cell r="G1043">
            <v>51452001</v>
          </cell>
          <cell r="H1043">
            <v>136550</v>
          </cell>
        </row>
        <row r="1044">
          <cell r="A1044">
            <v>417532010101</v>
          </cell>
          <cell r="B1044">
            <v>-2064900</v>
          </cell>
          <cell r="C1044">
            <v>417532010101</v>
          </cell>
          <cell r="D1044">
            <v>-2705050</v>
          </cell>
          <cell r="E1044">
            <v>515095</v>
          </cell>
          <cell r="F1044">
            <v>0</v>
          </cell>
          <cell r="G1044">
            <v>5145200101</v>
          </cell>
          <cell r="H1044">
            <v>136550</v>
          </cell>
        </row>
        <row r="1045">
          <cell r="A1045">
            <v>417532010102</v>
          </cell>
          <cell r="B1045">
            <v>-830700</v>
          </cell>
          <cell r="C1045">
            <v>417532010102</v>
          </cell>
          <cell r="D1045">
            <v>-830700</v>
          </cell>
          <cell r="E1045">
            <v>51509501</v>
          </cell>
          <cell r="F1045">
            <v>0</v>
          </cell>
          <cell r="G1045">
            <v>514520010101</v>
          </cell>
          <cell r="H1045">
            <v>20000</v>
          </cell>
        </row>
        <row r="1046">
          <cell r="A1046">
            <v>417532010103</v>
          </cell>
          <cell r="B1046">
            <v>-323000</v>
          </cell>
          <cell r="C1046">
            <v>417532010103</v>
          </cell>
          <cell r="D1046">
            <v>-323000</v>
          </cell>
          <cell r="E1046">
            <v>5150950101</v>
          </cell>
          <cell r="F1046">
            <v>0</v>
          </cell>
          <cell r="G1046">
            <v>514520010102</v>
          </cell>
          <cell r="H1046">
            <v>116550</v>
          </cell>
        </row>
        <row r="1047">
          <cell r="A1047">
            <v>417532010105</v>
          </cell>
          <cell r="B1047">
            <v>0</v>
          </cell>
          <cell r="C1047">
            <v>417532010105</v>
          </cell>
          <cell r="D1047">
            <v>-8625</v>
          </cell>
          <cell r="E1047">
            <v>515095010101</v>
          </cell>
          <cell r="F1047">
            <v>0</v>
          </cell>
          <cell r="G1047">
            <v>5150</v>
          </cell>
          <cell r="H1047">
            <v>1271349</v>
          </cell>
        </row>
        <row r="1048">
          <cell r="A1048">
            <v>417532010110</v>
          </cell>
          <cell r="B1048">
            <v>-40000</v>
          </cell>
          <cell r="C1048">
            <v>417532010110</v>
          </cell>
          <cell r="D1048">
            <v>-40000</v>
          </cell>
          <cell r="E1048">
            <v>5160</v>
          </cell>
          <cell r="F1048">
            <v>6942212</v>
          </cell>
          <cell r="G1048">
            <v>515015</v>
          </cell>
          <cell r="H1048">
            <v>1245719</v>
          </cell>
        </row>
        <row r="1049">
          <cell r="A1049">
            <v>417532010112</v>
          </cell>
          <cell r="B1049">
            <v>-300000</v>
          </cell>
          <cell r="C1049">
            <v>417532010112</v>
          </cell>
          <cell r="D1049">
            <v>-300000</v>
          </cell>
          <cell r="E1049">
            <v>516015</v>
          </cell>
          <cell r="F1049">
            <v>6322978</v>
          </cell>
          <cell r="G1049">
            <v>51501501</v>
          </cell>
          <cell r="H1049">
            <v>1245719</v>
          </cell>
        </row>
        <row r="1050">
          <cell r="A1050">
            <v>4175320102</v>
          </cell>
          <cell r="B1050">
            <v>-42310</v>
          </cell>
          <cell r="C1050">
            <v>4175320102</v>
          </cell>
          <cell r="D1050">
            <v>-80720</v>
          </cell>
          <cell r="E1050">
            <v>51601501</v>
          </cell>
          <cell r="F1050">
            <v>6322978</v>
          </cell>
          <cell r="G1050">
            <v>5150150101</v>
          </cell>
          <cell r="H1050">
            <v>1245719</v>
          </cell>
        </row>
        <row r="1051">
          <cell r="A1051">
            <v>417532010201</v>
          </cell>
          <cell r="B1051">
            <v>0</v>
          </cell>
          <cell r="C1051">
            <v>417532010201</v>
          </cell>
          <cell r="D1051">
            <v>-21250</v>
          </cell>
          <cell r="E1051">
            <v>5160150101</v>
          </cell>
          <cell r="F1051">
            <v>6322978</v>
          </cell>
          <cell r="G1051">
            <v>515015010101</v>
          </cell>
          <cell r="H1051">
            <v>1245719</v>
          </cell>
        </row>
        <row r="1052">
          <cell r="A1052">
            <v>417532010203</v>
          </cell>
          <cell r="B1052">
            <v>-42310</v>
          </cell>
          <cell r="C1052">
            <v>417532010203</v>
          </cell>
          <cell r="D1052">
            <v>-42310</v>
          </cell>
          <cell r="E1052">
            <v>516015010101</v>
          </cell>
          <cell r="F1052">
            <v>6322978</v>
          </cell>
          <cell r="G1052">
            <v>515095</v>
          </cell>
          <cell r="H1052">
            <v>25630</v>
          </cell>
        </row>
        <row r="1053">
          <cell r="A1053">
            <v>417532010204</v>
          </cell>
          <cell r="B1053">
            <v>0</v>
          </cell>
          <cell r="C1053">
            <v>417532010204</v>
          </cell>
          <cell r="D1053">
            <v>-17160</v>
          </cell>
          <cell r="E1053">
            <v>516020</v>
          </cell>
          <cell r="F1053">
            <v>619234</v>
          </cell>
          <cell r="G1053">
            <v>51509501</v>
          </cell>
          <cell r="H1053">
            <v>25630</v>
          </cell>
        </row>
        <row r="1054">
          <cell r="A1054">
            <v>417595</v>
          </cell>
          <cell r="B1054">
            <v>-124000</v>
          </cell>
          <cell r="C1054">
            <v>417595</v>
          </cell>
          <cell r="D1054">
            <v>-152000</v>
          </cell>
          <cell r="E1054">
            <v>51602001</v>
          </cell>
          <cell r="F1054">
            <v>619234</v>
          </cell>
          <cell r="G1054">
            <v>5150950101</v>
          </cell>
          <cell r="H1054">
            <v>25630</v>
          </cell>
        </row>
        <row r="1055">
          <cell r="A1055">
            <v>41759501</v>
          </cell>
          <cell r="B1055">
            <v>-124000</v>
          </cell>
          <cell r="C1055">
            <v>41759501</v>
          </cell>
          <cell r="D1055">
            <v>-152000</v>
          </cell>
          <cell r="E1055">
            <v>5160200101</v>
          </cell>
          <cell r="F1055">
            <v>619234</v>
          </cell>
          <cell r="G1055">
            <v>515095010101</v>
          </cell>
          <cell r="H1055">
            <v>25630</v>
          </cell>
        </row>
        <row r="1056">
          <cell r="A1056">
            <v>4175950101</v>
          </cell>
          <cell r="B1056">
            <v>-124000</v>
          </cell>
          <cell r="C1056">
            <v>4175950101</v>
          </cell>
          <cell r="D1056">
            <v>-152000</v>
          </cell>
          <cell r="E1056">
            <v>516020010101</v>
          </cell>
          <cell r="F1056">
            <v>619234</v>
          </cell>
          <cell r="G1056">
            <v>5160</v>
          </cell>
          <cell r="H1056">
            <v>9189824</v>
          </cell>
        </row>
        <row r="1057">
          <cell r="A1057">
            <v>417595010101</v>
          </cell>
          <cell r="B1057">
            <v>-124000</v>
          </cell>
          <cell r="C1057">
            <v>417595010101</v>
          </cell>
          <cell r="D1057">
            <v>-152000</v>
          </cell>
          <cell r="E1057">
            <v>5165</v>
          </cell>
          <cell r="F1057">
            <v>738836</v>
          </cell>
          <cell r="G1057">
            <v>516015</v>
          </cell>
          <cell r="H1057">
            <v>8475744</v>
          </cell>
        </row>
        <row r="1058">
          <cell r="A1058">
            <v>42</v>
          </cell>
          <cell r="B1058">
            <v>12831029.300000001</v>
          </cell>
          <cell r="C1058">
            <v>42</v>
          </cell>
          <cell r="D1058">
            <v>22502190.719999999</v>
          </cell>
          <cell r="E1058">
            <v>516515</v>
          </cell>
          <cell r="F1058">
            <v>170000</v>
          </cell>
          <cell r="G1058">
            <v>51601501</v>
          </cell>
          <cell r="H1058">
            <v>8475744</v>
          </cell>
        </row>
        <row r="1059">
          <cell r="A1059">
            <v>4210</v>
          </cell>
          <cell r="B1059">
            <v>12087764.18</v>
          </cell>
          <cell r="C1059">
            <v>4210</v>
          </cell>
          <cell r="D1059">
            <v>19911101.850000001</v>
          </cell>
          <cell r="E1059">
            <v>51651501</v>
          </cell>
          <cell r="F1059">
            <v>170000</v>
          </cell>
          <cell r="G1059">
            <v>5160150101</v>
          </cell>
          <cell r="H1059">
            <v>8475744</v>
          </cell>
        </row>
        <row r="1060">
          <cell r="A1060">
            <v>421005</v>
          </cell>
          <cell r="B1060">
            <v>1616586.79</v>
          </cell>
          <cell r="C1060">
            <v>421005</v>
          </cell>
          <cell r="D1060">
            <v>3038356.57</v>
          </cell>
          <cell r="E1060">
            <v>5165150101</v>
          </cell>
          <cell r="F1060">
            <v>170000</v>
          </cell>
          <cell r="G1060">
            <v>516015010101</v>
          </cell>
          <cell r="H1060">
            <v>8475744</v>
          </cell>
        </row>
        <row r="1061">
          <cell r="A1061">
            <v>42100501</v>
          </cell>
          <cell r="B1061">
            <v>1616586.79</v>
          </cell>
          <cell r="C1061">
            <v>42100501</v>
          </cell>
          <cell r="D1061">
            <v>3038356.57</v>
          </cell>
          <cell r="E1061">
            <v>516515010101</v>
          </cell>
          <cell r="F1061">
            <v>170000</v>
          </cell>
          <cell r="G1061">
            <v>516020</v>
          </cell>
          <cell r="H1061">
            <v>714080</v>
          </cell>
        </row>
        <row r="1062">
          <cell r="A1062">
            <v>4210050101</v>
          </cell>
          <cell r="B1062">
            <v>1616586.79</v>
          </cell>
          <cell r="C1062">
            <v>4210050101</v>
          </cell>
          <cell r="D1062">
            <v>3038356.57</v>
          </cell>
          <cell r="E1062">
            <v>516530</v>
          </cell>
          <cell r="F1062">
            <v>568836</v>
          </cell>
          <cell r="G1062">
            <v>51602001</v>
          </cell>
          <cell r="H1062">
            <v>714080</v>
          </cell>
        </row>
        <row r="1063">
          <cell r="A1063">
            <v>421005010101</v>
          </cell>
          <cell r="B1063">
            <v>1616586.79</v>
          </cell>
          <cell r="C1063">
            <v>421005010101</v>
          </cell>
          <cell r="D1063">
            <v>3038356.57</v>
          </cell>
          <cell r="E1063">
            <v>51653001</v>
          </cell>
          <cell r="F1063">
            <v>568836</v>
          </cell>
          <cell r="G1063">
            <v>5160200101</v>
          </cell>
          <cell r="H1063">
            <v>714080</v>
          </cell>
        </row>
        <row r="1064">
          <cell r="A1064">
            <v>421020</v>
          </cell>
          <cell r="B1064">
            <v>5727069.3899999997</v>
          </cell>
          <cell r="C1064">
            <v>421020</v>
          </cell>
          <cell r="D1064">
            <v>11765300.279999999</v>
          </cell>
          <cell r="E1064">
            <v>5165300101</v>
          </cell>
          <cell r="F1064">
            <v>568836</v>
          </cell>
          <cell r="G1064">
            <v>516020010101</v>
          </cell>
          <cell r="H1064">
            <v>714080</v>
          </cell>
        </row>
        <row r="1065">
          <cell r="A1065">
            <v>42102001</v>
          </cell>
          <cell r="B1065">
            <v>5727069.3899999997</v>
          </cell>
          <cell r="C1065">
            <v>42102001</v>
          </cell>
          <cell r="D1065">
            <v>11765300.279999999</v>
          </cell>
          <cell r="E1065">
            <v>516530010101</v>
          </cell>
          <cell r="F1065">
            <v>568836</v>
          </cell>
          <cell r="G1065">
            <v>5165</v>
          </cell>
          <cell r="H1065">
            <v>888784</v>
          </cell>
        </row>
        <row r="1066">
          <cell r="A1066">
            <v>4210200101</v>
          </cell>
          <cell r="B1066">
            <v>5727069.3899999997</v>
          </cell>
          <cell r="C1066">
            <v>4210200101</v>
          </cell>
          <cell r="D1066">
            <v>11765300.279999999</v>
          </cell>
          <cell r="E1066">
            <v>5195</v>
          </cell>
          <cell r="F1066">
            <v>4244087</v>
          </cell>
          <cell r="G1066">
            <v>516515</v>
          </cell>
          <cell r="H1066">
            <v>170000</v>
          </cell>
        </row>
        <row r="1067">
          <cell r="A1067">
            <v>421020010101</v>
          </cell>
          <cell r="B1067">
            <v>5727069.3899999997</v>
          </cell>
          <cell r="C1067">
            <v>421020010101</v>
          </cell>
          <cell r="D1067">
            <v>11765300.279999999</v>
          </cell>
          <cell r="E1067">
            <v>519525</v>
          </cell>
          <cell r="F1067">
            <v>1121147</v>
          </cell>
          <cell r="G1067">
            <v>51651501</v>
          </cell>
          <cell r="H1067">
            <v>170000</v>
          </cell>
        </row>
        <row r="1068">
          <cell r="A1068">
            <v>421040</v>
          </cell>
          <cell r="B1068">
            <v>4744108</v>
          </cell>
          <cell r="C1068">
            <v>421040</v>
          </cell>
          <cell r="D1068">
            <v>5107445</v>
          </cell>
          <cell r="E1068">
            <v>51952501</v>
          </cell>
          <cell r="F1068">
            <v>558371</v>
          </cell>
          <cell r="G1068">
            <v>5165150101</v>
          </cell>
          <cell r="H1068">
            <v>170000</v>
          </cell>
        </row>
        <row r="1069">
          <cell r="A1069">
            <v>42104001</v>
          </cell>
          <cell r="B1069">
            <v>4744108</v>
          </cell>
          <cell r="C1069">
            <v>42104001</v>
          </cell>
          <cell r="D1069">
            <v>5107445</v>
          </cell>
          <cell r="E1069">
            <v>5195250101</v>
          </cell>
          <cell r="F1069">
            <v>558371</v>
          </cell>
          <cell r="G1069">
            <v>516515010101</v>
          </cell>
          <cell r="H1069">
            <v>170000</v>
          </cell>
        </row>
        <row r="1070">
          <cell r="A1070">
            <v>4210400101</v>
          </cell>
          <cell r="B1070">
            <v>4744108</v>
          </cell>
          <cell r="C1070">
            <v>4210400101</v>
          </cell>
          <cell r="D1070">
            <v>5107445</v>
          </cell>
          <cell r="E1070">
            <v>519525010101</v>
          </cell>
          <cell r="F1070">
            <v>558371</v>
          </cell>
          <cell r="G1070">
            <v>516530</v>
          </cell>
          <cell r="H1070">
            <v>718784</v>
          </cell>
        </row>
        <row r="1071">
          <cell r="A1071">
            <v>421040010101</v>
          </cell>
          <cell r="B1071">
            <v>4744108</v>
          </cell>
          <cell r="C1071">
            <v>421040010101</v>
          </cell>
          <cell r="D1071">
            <v>5107445</v>
          </cell>
          <cell r="E1071">
            <v>51952502</v>
          </cell>
          <cell r="F1071">
            <v>562776</v>
          </cell>
          <cell r="G1071">
            <v>51653001</v>
          </cell>
          <cell r="H1071">
            <v>718784</v>
          </cell>
        </row>
        <row r="1072">
          <cell r="A1072">
            <v>4218</v>
          </cell>
          <cell r="B1072">
            <v>0</v>
          </cell>
          <cell r="C1072">
            <v>4218</v>
          </cell>
          <cell r="D1072">
            <v>0</v>
          </cell>
          <cell r="E1072">
            <v>5195250201</v>
          </cell>
          <cell r="F1072">
            <v>562776</v>
          </cell>
          <cell r="G1072">
            <v>5165300101</v>
          </cell>
          <cell r="H1072">
            <v>718784</v>
          </cell>
        </row>
        <row r="1073">
          <cell r="A1073">
            <v>421810</v>
          </cell>
          <cell r="B1073">
            <v>0</v>
          </cell>
          <cell r="C1073">
            <v>421810</v>
          </cell>
          <cell r="D1073">
            <v>0</v>
          </cell>
          <cell r="E1073">
            <v>519525020101</v>
          </cell>
          <cell r="F1073">
            <v>562776</v>
          </cell>
          <cell r="G1073">
            <v>516530010101</v>
          </cell>
          <cell r="H1073">
            <v>718784</v>
          </cell>
        </row>
        <row r="1074">
          <cell r="A1074">
            <v>42181001</v>
          </cell>
          <cell r="B1074">
            <v>0</v>
          </cell>
          <cell r="C1074">
            <v>42181001</v>
          </cell>
          <cell r="D1074">
            <v>0</v>
          </cell>
          <cell r="E1074">
            <v>519530</v>
          </cell>
          <cell r="F1074">
            <v>2202179</v>
          </cell>
          <cell r="G1074">
            <v>5195</v>
          </cell>
          <cell r="H1074">
            <v>5668535</v>
          </cell>
        </row>
        <row r="1075">
          <cell r="A1075">
            <v>4218100101</v>
          </cell>
          <cell r="B1075">
            <v>0</v>
          </cell>
          <cell r="C1075">
            <v>4218100101</v>
          </cell>
          <cell r="D1075">
            <v>0</v>
          </cell>
          <cell r="E1075">
            <v>51953001</v>
          </cell>
          <cell r="F1075">
            <v>2202179</v>
          </cell>
          <cell r="G1075">
            <v>519525</v>
          </cell>
          <cell r="H1075">
            <v>1140247</v>
          </cell>
        </row>
        <row r="1076">
          <cell r="A1076">
            <v>421810010101</v>
          </cell>
          <cell r="B1076">
            <v>0</v>
          </cell>
          <cell r="C1076">
            <v>421810010101</v>
          </cell>
          <cell r="D1076">
            <v>0</v>
          </cell>
          <cell r="E1076">
            <v>5195300101</v>
          </cell>
          <cell r="F1076">
            <v>2202179</v>
          </cell>
          <cell r="G1076">
            <v>51952501</v>
          </cell>
          <cell r="H1076">
            <v>558371</v>
          </cell>
        </row>
        <row r="1077">
          <cell r="A1077">
            <v>4250</v>
          </cell>
          <cell r="B1077">
            <v>677808</v>
          </cell>
          <cell r="C1077">
            <v>4250</v>
          </cell>
          <cell r="D1077">
            <v>1082851</v>
          </cell>
          <cell r="E1077">
            <v>519530010101</v>
          </cell>
          <cell r="F1077">
            <v>384000</v>
          </cell>
          <cell r="G1077">
            <v>5195250101</v>
          </cell>
          <cell r="H1077">
            <v>558371</v>
          </cell>
        </row>
        <row r="1078">
          <cell r="A1078">
            <v>425035</v>
          </cell>
          <cell r="B1078">
            <v>266640</v>
          </cell>
          <cell r="C1078">
            <v>425035</v>
          </cell>
          <cell r="D1078">
            <v>1218661</v>
          </cell>
          <cell r="E1078">
            <v>519530010103</v>
          </cell>
          <cell r="F1078">
            <v>1779906</v>
          </cell>
          <cell r="G1078">
            <v>519525010101</v>
          </cell>
          <cell r="H1078">
            <v>558371</v>
          </cell>
        </row>
        <row r="1079">
          <cell r="A1079">
            <v>42503501</v>
          </cell>
          <cell r="B1079">
            <v>266640</v>
          </cell>
          <cell r="C1079">
            <v>42503501</v>
          </cell>
          <cell r="D1079">
            <v>1218661</v>
          </cell>
          <cell r="E1079">
            <v>519530010104</v>
          </cell>
          <cell r="F1079">
            <v>38273</v>
          </cell>
          <cell r="G1079">
            <v>51952502</v>
          </cell>
          <cell r="H1079">
            <v>581876</v>
          </cell>
        </row>
        <row r="1080">
          <cell r="A1080">
            <v>4250350101</v>
          </cell>
          <cell r="B1080">
            <v>266640</v>
          </cell>
          <cell r="C1080">
            <v>4250350101</v>
          </cell>
          <cell r="D1080">
            <v>1218661</v>
          </cell>
          <cell r="E1080">
            <v>519545</v>
          </cell>
          <cell r="F1080">
            <v>438000</v>
          </cell>
          <cell r="G1080">
            <v>5195250201</v>
          </cell>
          <cell r="H1080">
            <v>581876</v>
          </cell>
        </row>
        <row r="1081">
          <cell r="A1081">
            <v>425035010102</v>
          </cell>
          <cell r="B1081">
            <v>0</v>
          </cell>
          <cell r="C1081">
            <v>425035010102</v>
          </cell>
          <cell r="D1081">
            <v>0</v>
          </cell>
          <cell r="E1081">
            <v>51954501</v>
          </cell>
          <cell r="F1081">
            <v>438000</v>
          </cell>
          <cell r="G1081">
            <v>519525020101</v>
          </cell>
          <cell r="H1081">
            <v>581876</v>
          </cell>
        </row>
        <row r="1082">
          <cell r="A1082">
            <v>425035010103</v>
          </cell>
          <cell r="B1082">
            <v>266640</v>
          </cell>
          <cell r="C1082">
            <v>425035010103</v>
          </cell>
          <cell r="D1082">
            <v>1218661</v>
          </cell>
          <cell r="E1082">
            <v>5195450101</v>
          </cell>
          <cell r="F1082">
            <v>438000</v>
          </cell>
          <cell r="G1082">
            <v>519530</v>
          </cell>
          <cell r="H1082">
            <v>3315292</v>
          </cell>
        </row>
        <row r="1083">
          <cell r="A1083">
            <v>425050</v>
          </cell>
          <cell r="B1083">
            <v>411168</v>
          </cell>
          <cell r="C1083">
            <v>425050</v>
          </cell>
          <cell r="D1083">
            <v>-135810</v>
          </cell>
          <cell r="E1083">
            <v>519545010102</v>
          </cell>
          <cell r="F1083">
            <v>438000</v>
          </cell>
          <cell r="G1083">
            <v>51953001</v>
          </cell>
          <cell r="H1083">
            <v>3315292</v>
          </cell>
        </row>
        <row r="1084">
          <cell r="A1084">
            <v>42505001</v>
          </cell>
          <cell r="B1084">
            <v>411168</v>
          </cell>
          <cell r="C1084">
            <v>42505001</v>
          </cell>
          <cell r="D1084">
            <v>-135810</v>
          </cell>
          <cell r="E1084">
            <v>519560</v>
          </cell>
          <cell r="F1084">
            <v>44100</v>
          </cell>
          <cell r="G1084">
            <v>5195300101</v>
          </cell>
          <cell r="H1084">
            <v>3315292</v>
          </cell>
        </row>
        <row r="1085">
          <cell r="A1085">
            <v>4250500101</v>
          </cell>
          <cell r="B1085">
            <v>411168</v>
          </cell>
          <cell r="C1085">
            <v>4250500101</v>
          </cell>
          <cell r="D1085">
            <v>-135810</v>
          </cell>
          <cell r="E1085">
            <v>51956001</v>
          </cell>
          <cell r="F1085">
            <v>44100</v>
          </cell>
          <cell r="G1085">
            <v>519530010101</v>
          </cell>
          <cell r="H1085">
            <v>384000</v>
          </cell>
        </row>
        <row r="1086">
          <cell r="A1086">
            <v>425050010101</v>
          </cell>
          <cell r="B1086">
            <v>411168</v>
          </cell>
          <cell r="C1086">
            <v>425050010101</v>
          </cell>
          <cell r="D1086">
            <v>-135810</v>
          </cell>
          <cell r="E1086">
            <v>5195600101</v>
          </cell>
          <cell r="F1086">
            <v>44100</v>
          </cell>
          <cell r="G1086">
            <v>519530010103</v>
          </cell>
          <cell r="H1086">
            <v>2681896</v>
          </cell>
        </row>
        <row r="1087">
          <cell r="A1087">
            <v>4265</v>
          </cell>
          <cell r="B1087">
            <v>63556.12</v>
          </cell>
          <cell r="C1087">
            <v>4265</v>
          </cell>
          <cell r="D1087">
            <v>127580.87</v>
          </cell>
          <cell r="E1087">
            <v>519560010101</v>
          </cell>
          <cell r="F1087">
            <v>44100</v>
          </cell>
          <cell r="G1087">
            <v>519530010104</v>
          </cell>
          <cell r="H1087">
            <v>249396</v>
          </cell>
        </row>
        <row r="1088">
          <cell r="A1088">
            <v>426505</v>
          </cell>
          <cell r="B1088">
            <v>63556.12</v>
          </cell>
          <cell r="C1088">
            <v>426505</v>
          </cell>
          <cell r="D1088">
            <v>127580.87</v>
          </cell>
          <cell r="E1088">
            <v>519565</v>
          </cell>
          <cell r="F1088">
            <v>29800</v>
          </cell>
          <cell r="G1088">
            <v>519545</v>
          </cell>
          <cell r="H1088">
            <v>595830</v>
          </cell>
        </row>
        <row r="1089">
          <cell r="A1089">
            <v>42650501</v>
          </cell>
          <cell r="B1089">
            <v>63556.12</v>
          </cell>
          <cell r="C1089">
            <v>42650501</v>
          </cell>
          <cell r="D1089">
            <v>127580.87</v>
          </cell>
          <cell r="E1089">
            <v>51956501</v>
          </cell>
          <cell r="F1089">
            <v>29800</v>
          </cell>
          <cell r="G1089">
            <v>51954501</v>
          </cell>
          <cell r="H1089">
            <v>595830</v>
          </cell>
        </row>
        <row r="1090">
          <cell r="A1090">
            <v>4265050101</v>
          </cell>
          <cell r="B1090">
            <v>63556.12</v>
          </cell>
          <cell r="C1090">
            <v>4265050101</v>
          </cell>
          <cell r="D1090">
            <v>127580.87</v>
          </cell>
          <cell r="E1090">
            <v>5195650101</v>
          </cell>
          <cell r="F1090">
            <v>29800</v>
          </cell>
          <cell r="G1090">
            <v>5195450101</v>
          </cell>
          <cell r="H1090">
            <v>595830</v>
          </cell>
        </row>
        <row r="1091">
          <cell r="A1091">
            <v>426505010101</v>
          </cell>
          <cell r="B1091">
            <v>63556.12</v>
          </cell>
          <cell r="C1091">
            <v>426505010101</v>
          </cell>
          <cell r="D1091">
            <v>127580.87</v>
          </cell>
          <cell r="E1091">
            <v>519565010101</v>
          </cell>
          <cell r="F1091">
            <v>29800</v>
          </cell>
          <cell r="G1091">
            <v>519545010102</v>
          </cell>
          <cell r="H1091">
            <v>595830</v>
          </cell>
        </row>
        <row r="1092">
          <cell r="A1092">
            <v>4295</v>
          </cell>
          <cell r="B1092">
            <v>1901</v>
          </cell>
          <cell r="C1092">
            <v>4295</v>
          </cell>
          <cell r="D1092">
            <v>1380657</v>
          </cell>
          <cell r="E1092">
            <v>519595</v>
          </cell>
          <cell r="F1092">
            <v>408861</v>
          </cell>
          <cell r="G1092">
            <v>519560</v>
          </cell>
          <cell r="H1092">
            <v>49100</v>
          </cell>
        </row>
        <row r="1093">
          <cell r="A1093">
            <v>429503</v>
          </cell>
          <cell r="B1093">
            <v>0</v>
          </cell>
          <cell r="C1093">
            <v>429503</v>
          </cell>
          <cell r="D1093">
            <v>1361990</v>
          </cell>
          <cell r="E1093">
            <v>51959501</v>
          </cell>
          <cell r="F1093">
            <v>408861</v>
          </cell>
          <cell r="G1093">
            <v>51956001</v>
          </cell>
          <cell r="H1093">
            <v>49100</v>
          </cell>
        </row>
        <row r="1094">
          <cell r="A1094">
            <v>42950301</v>
          </cell>
          <cell r="B1094">
            <v>0</v>
          </cell>
          <cell r="C1094">
            <v>42950301</v>
          </cell>
          <cell r="D1094">
            <v>1361990</v>
          </cell>
          <cell r="E1094">
            <v>5195950101</v>
          </cell>
          <cell r="F1094">
            <v>95000</v>
          </cell>
          <cell r="G1094">
            <v>5195600101</v>
          </cell>
          <cell r="H1094">
            <v>49100</v>
          </cell>
        </row>
        <row r="1095">
          <cell r="A1095">
            <v>4295030101</v>
          </cell>
          <cell r="B1095">
            <v>0</v>
          </cell>
          <cell r="C1095">
            <v>4295030101</v>
          </cell>
          <cell r="D1095">
            <v>1361990</v>
          </cell>
          <cell r="E1095">
            <v>519595010101</v>
          </cell>
          <cell r="F1095">
            <v>18500</v>
          </cell>
          <cell r="G1095">
            <v>519560010101</v>
          </cell>
          <cell r="H1095">
            <v>49100</v>
          </cell>
        </row>
        <row r="1096">
          <cell r="A1096">
            <v>429503010101</v>
          </cell>
          <cell r="B1096">
            <v>0</v>
          </cell>
          <cell r="C1096">
            <v>429503010101</v>
          </cell>
          <cell r="D1096">
            <v>1361990</v>
          </cell>
          <cell r="E1096">
            <v>519595010107</v>
          </cell>
          <cell r="F1096">
            <v>54000</v>
          </cell>
          <cell r="G1096">
            <v>519565</v>
          </cell>
          <cell r="H1096">
            <v>40200</v>
          </cell>
        </row>
        <row r="1097">
          <cell r="A1097">
            <v>429505</v>
          </cell>
          <cell r="B1097">
            <v>1901</v>
          </cell>
          <cell r="C1097">
            <v>429505</v>
          </cell>
          <cell r="D1097">
            <v>18667</v>
          </cell>
          <cell r="E1097">
            <v>519595010108</v>
          </cell>
          <cell r="F1097">
            <v>22500</v>
          </cell>
          <cell r="G1097">
            <v>51956501</v>
          </cell>
          <cell r="H1097">
            <v>40200</v>
          </cell>
        </row>
        <row r="1098">
          <cell r="A1098">
            <v>42950501</v>
          </cell>
          <cell r="B1098">
            <v>1901</v>
          </cell>
          <cell r="C1098">
            <v>42950501</v>
          </cell>
          <cell r="D1098">
            <v>18667</v>
          </cell>
          <cell r="E1098">
            <v>5195950102</v>
          </cell>
          <cell r="F1098">
            <v>131417</v>
          </cell>
          <cell r="G1098">
            <v>5195650101</v>
          </cell>
          <cell r="H1098">
            <v>40200</v>
          </cell>
        </row>
        <row r="1099">
          <cell r="A1099">
            <v>4295050101</v>
          </cell>
          <cell r="B1099">
            <v>1901</v>
          </cell>
          <cell r="C1099">
            <v>4295050101</v>
          </cell>
          <cell r="D1099">
            <v>18667</v>
          </cell>
          <cell r="E1099">
            <v>519595010201</v>
          </cell>
          <cell r="F1099">
            <v>131417</v>
          </cell>
          <cell r="G1099">
            <v>519565010101</v>
          </cell>
          <cell r="H1099">
            <v>40200</v>
          </cell>
        </row>
        <row r="1100">
          <cell r="A1100">
            <v>429505010101</v>
          </cell>
          <cell r="B1100">
            <v>82</v>
          </cell>
          <cell r="C1100">
            <v>429505010101</v>
          </cell>
          <cell r="D1100">
            <v>664</v>
          </cell>
          <cell r="E1100">
            <v>5195950105</v>
          </cell>
          <cell r="F1100">
            <v>182444</v>
          </cell>
          <cell r="G1100">
            <v>519595</v>
          </cell>
          <cell r="H1100">
            <v>527866</v>
          </cell>
        </row>
        <row r="1101">
          <cell r="A1101">
            <v>429505010102</v>
          </cell>
          <cell r="B1101">
            <v>1811</v>
          </cell>
          <cell r="C1101">
            <v>429505010102</v>
          </cell>
          <cell r="D1101">
            <v>17965</v>
          </cell>
          <cell r="E1101">
            <v>519595010501</v>
          </cell>
          <cell r="F1101">
            <v>182444</v>
          </cell>
          <cell r="G1101">
            <v>51959501</v>
          </cell>
          <cell r="H1101">
            <v>527866</v>
          </cell>
        </row>
        <row r="1102">
          <cell r="A1102">
            <v>429505010103</v>
          </cell>
          <cell r="B1102">
            <v>8</v>
          </cell>
          <cell r="C1102">
            <v>429505010103</v>
          </cell>
          <cell r="D1102">
            <v>38</v>
          </cell>
          <cell r="E1102">
            <v>5199</v>
          </cell>
          <cell r="F1102">
            <v>656756.38</v>
          </cell>
          <cell r="G1102">
            <v>5195950101</v>
          </cell>
          <cell r="H1102">
            <v>120500</v>
          </cell>
        </row>
        <row r="1103">
          <cell r="A1103">
            <v>429583</v>
          </cell>
          <cell r="B1103">
            <v>0</v>
          </cell>
          <cell r="C1103">
            <v>429583</v>
          </cell>
          <cell r="D1103">
            <v>0</v>
          </cell>
          <cell r="E1103">
            <v>519905</v>
          </cell>
          <cell r="F1103">
            <v>656756.38</v>
          </cell>
          <cell r="G1103">
            <v>519595010101</v>
          </cell>
          <cell r="H1103">
            <v>18500</v>
          </cell>
        </row>
        <row r="1104">
          <cell r="A1104">
            <v>42958301</v>
          </cell>
          <cell r="B1104">
            <v>0</v>
          </cell>
          <cell r="C1104">
            <v>42958301</v>
          </cell>
          <cell r="D1104">
            <v>0</v>
          </cell>
          <cell r="E1104">
            <v>51990501</v>
          </cell>
          <cell r="F1104">
            <v>656756.38</v>
          </cell>
          <cell r="G1104">
            <v>519595010107</v>
          </cell>
          <cell r="H1104">
            <v>72000</v>
          </cell>
        </row>
        <row r="1105">
          <cell r="A1105">
            <v>4295830101</v>
          </cell>
          <cell r="B1105">
            <v>0</v>
          </cell>
          <cell r="C1105">
            <v>4295830101</v>
          </cell>
          <cell r="D1105">
            <v>0</v>
          </cell>
          <cell r="E1105">
            <v>5199050101</v>
          </cell>
          <cell r="F1105">
            <v>656756.38</v>
          </cell>
          <cell r="G1105">
            <v>519595010108</v>
          </cell>
          <cell r="H1105">
            <v>30000</v>
          </cell>
        </row>
        <row r="1106">
          <cell r="A1106">
            <v>429583010101</v>
          </cell>
          <cell r="B1106">
            <v>0</v>
          </cell>
          <cell r="C1106">
            <v>429583010101</v>
          </cell>
          <cell r="D1106">
            <v>0</v>
          </cell>
          <cell r="E1106">
            <v>519905010101</v>
          </cell>
          <cell r="F1106">
            <v>656756.38</v>
          </cell>
          <cell r="G1106">
            <v>5195950102</v>
          </cell>
          <cell r="H1106">
            <v>131417</v>
          </cell>
        </row>
        <row r="1107">
          <cell r="A1107">
            <v>429583010102</v>
          </cell>
          <cell r="B1107">
            <v>0</v>
          </cell>
          <cell r="C1107">
            <v>429583010102</v>
          </cell>
          <cell r="D1107">
            <v>0</v>
          </cell>
          <cell r="E1107">
            <v>52</v>
          </cell>
          <cell r="F1107">
            <v>107200073</v>
          </cell>
          <cell r="G1107">
            <v>519595010201</v>
          </cell>
          <cell r="H1107">
            <v>131417</v>
          </cell>
        </row>
        <row r="1108">
          <cell r="A1108">
            <v>47</v>
          </cell>
          <cell r="B1108">
            <v>-3095440.32</v>
          </cell>
          <cell r="C1108">
            <v>47</v>
          </cell>
          <cell r="D1108">
            <v>-16330114.939999999</v>
          </cell>
          <cell r="E1108">
            <v>5205</v>
          </cell>
          <cell r="F1108">
            <v>45088501</v>
          </cell>
          <cell r="G1108">
            <v>5195950105</v>
          </cell>
          <cell r="H1108">
            <v>275949</v>
          </cell>
        </row>
        <row r="1109">
          <cell r="A1109">
            <v>4705</v>
          </cell>
          <cell r="B1109">
            <v>-3095440.32</v>
          </cell>
          <cell r="C1109">
            <v>4705</v>
          </cell>
          <cell r="D1109">
            <v>-16330114.939999999</v>
          </cell>
          <cell r="E1109">
            <v>520506</v>
          </cell>
          <cell r="F1109">
            <v>14032666</v>
          </cell>
          <cell r="G1109">
            <v>519595010501</v>
          </cell>
          <cell r="H1109">
            <v>275949</v>
          </cell>
        </row>
        <row r="1110">
          <cell r="A1110">
            <v>470505</v>
          </cell>
          <cell r="B1110">
            <v>2446897</v>
          </cell>
          <cell r="C1110">
            <v>470505</v>
          </cell>
          <cell r="D1110">
            <v>13269561.380000001</v>
          </cell>
          <cell r="E1110">
            <v>52050601</v>
          </cell>
          <cell r="F1110">
            <v>14032666</v>
          </cell>
          <cell r="G1110">
            <v>5199</v>
          </cell>
          <cell r="H1110">
            <v>913368.38</v>
          </cell>
        </row>
        <row r="1111">
          <cell r="A1111">
            <v>47050501</v>
          </cell>
          <cell r="B1111">
            <v>2446897</v>
          </cell>
          <cell r="C1111">
            <v>47050501</v>
          </cell>
          <cell r="D1111">
            <v>13269561.380000001</v>
          </cell>
          <cell r="E1111">
            <v>5205060101</v>
          </cell>
          <cell r="F1111">
            <v>14032666</v>
          </cell>
          <cell r="G1111">
            <v>519905</v>
          </cell>
          <cell r="H1111">
            <v>913368.38</v>
          </cell>
        </row>
        <row r="1112">
          <cell r="A1112">
            <v>4705050101</v>
          </cell>
          <cell r="B1112">
            <v>2446897</v>
          </cell>
          <cell r="C1112">
            <v>4705050101</v>
          </cell>
          <cell r="D1112">
            <v>13269561.380000001</v>
          </cell>
          <cell r="E1112">
            <v>520506010101</v>
          </cell>
          <cell r="F1112">
            <v>14032666</v>
          </cell>
          <cell r="G1112">
            <v>51990501</v>
          </cell>
          <cell r="H1112">
            <v>913368.38</v>
          </cell>
        </row>
        <row r="1113">
          <cell r="A1113">
            <v>470505010101</v>
          </cell>
          <cell r="B1113">
            <v>2446897</v>
          </cell>
          <cell r="C1113">
            <v>470505010101</v>
          </cell>
          <cell r="D1113">
            <v>13269561.380000001</v>
          </cell>
          <cell r="E1113">
            <v>520518</v>
          </cell>
          <cell r="F1113">
            <v>14537011</v>
          </cell>
          <cell r="G1113">
            <v>5199050101</v>
          </cell>
          <cell r="H1113">
            <v>913368.38</v>
          </cell>
        </row>
        <row r="1114">
          <cell r="A1114">
            <v>470510</v>
          </cell>
          <cell r="B1114">
            <v>3565725</v>
          </cell>
          <cell r="C1114">
            <v>470510</v>
          </cell>
          <cell r="D1114">
            <v>19492093</v>
          </cell>
          <cell r="E1114">
            <v>52051801</v>
          </cell>
          <cell r="F1114">
            <v>14537011</v>
          </cell>
          <cell r="G1114">
            <v>519905010101</v>
          </cell>
          <cell r="H1114">
            <v>913368.38</v>
          </cell>
        </row>
        <row r="1115">
          <cell r="A1115">
            <v>47051001</v>
          </cell>
          <cell r="B1115">
            <v>3565725</v>
          </cell>
          <cell r="C1115">
            <v>47051001</v>
          </cell>
          <cell r="D1115">
            <v>19492093</v>
          </cell>
          <cell r="E1115">
            <v>5205180101</v>
          </cell>
          <cell r="F1115">
            <v>14537011</v>
          </cell>
          <cell r="G1115">
            <v>52</v>
          </cell>
          <cell r="H1115">
            <v>147401505</v>
          </cell>
        </row>
        <row r="1116">
          <cell r="A1116">
            <v>4705100101</v>
          </cell>
          <cell r="B1116">
            <v>3565725</v>
          </cell>
          <cell r="C1116">
            <v>4705100101</v>
          </cell>
          <cell r="D1116">
            <v>19492093</v>
          </cell>
          <cell r="E1116">
            <v>520518010101</v>
          </cell>
          <cell r="F1116">
            <v>14537011</v>
          </cell>
          <cell r="G1116">
            <v>5205</v>
          </cell>
          <cell r="H1116">
            <v>61973080</v>
          </cell>
        </row>
        <row r="1117">
          <cell r="A1117">
            <v>470510010101</v>
          </cell>
          <cell r="B1117">
            <v>3565725</v>
          </cell>
          <cell r="C1117">
            <v>470510010101</v>
          </cell>
          <cell r="D1117">
            <v>19492093</v>
          </cell>
          <cell r="E1117">
            <v>520530</v>
          </cell>
          <cell r="F1117">
            <v>2537473</v>
          </cell>
          <cell r="G1117">
            <v>520506</v>
          </cell>
          <cell r="H1117">
            <v>19695666</v>
          </cell>
        </row>
        <row r="1118">
          <cell r="A1118">
            <v>470515</v>
          </cell>
          <cell r="B1118">
            <v>984824</v>
          </cell>
          <cell r="C1118">
            <v>470515</v>
          </cell>
          <cell r="D1118">
            <v>5429125</v>
          </cell>
          <cell r="E1118">
            <v>52053001</v>
          </cell>
          <cell r="F1118">
            <v>2537473</v>
          </cell>
          <cell r="G1118">
            <v>52050601</v>
          </cell>
          <cell r="H1118">
            <v>19695666</v>
          </cell>
        </row>
        <row r="1119">
          <cell r="A1119">
            <v>47051501</v>
          </cell>
          <cell r="B1119">
            <v>984824</v>
          </cell>
          <cell r="C1119">
            <v>47051501</v>
          </cell>
          <cell r="D1119">
            <v>5429125</v>
          </cell>
          <cell r="E1119">
            <v>5205300101</v>
          </cell>
          <cell r="F1119">
            <v>2537473</v>
          </cell>
          <cell r="G1119">
            <v>5205060101</v>
          </cell>
          <cell r="H1119">
            <v>19695666</v>
          </cell>
        </row>
        <row r="1120">
          <cell r="A1120">
            <v>4705150101</v>
          </cell>
          <cell r="B1120">
            <v>984824</v>
          </cell>
          <cell r="C1120">
            <v>4705150101</v>
          </cell>
          <cell r="D1120">
            <v>5429125</v>
          </cell>
          <cell r="E1120">
            <v>520530010101</v>
          </cell>
          <cell r="F1120">
            <v>2537473</v>
          </cell>
          <cell r="G1120">
            <v>520506010101</v>
          </cell>
          <cell r="H1120">
            <v>19695666</v>
          </cell>
        </row>
        <row r="1121">
          <cell r="A1121">
            <v>470515010101</v>
          </cell>
          <cell r="B1121">
            <v>984824</v>
          </cell>
          <cell r="C1121">
            <v>470515010101</v>
          </cell>
          <cell r="D1121">
            <v>5429125</v>
          </cell>
          <cell r="E1121">
            <v>520533</v>
          </cell>
          <cell r="F1121">
            <v>304619</v>
          </cell>
          <cell r="G1121">
            <v>520518</v>
          </cell>
          <cell r="H1121">
            <v>19880209</v>
          </cell>
        </row>
        <row r="1122">
          <cell r="A1122">
            <v>470525</v>
          </cell>
          <cell r="B1122">
            <v>525821</v>
          </cell>
          <cell r="C1122">
            <v>470525</v>
          </cell>
          <cell r="D1122">
            <v>698524</v>
          </cell>
          <cell r="E1122">
            <v>52053301</v>
          </cell>
          <cell r="F1122">
            <v>304619</v>
          </cell>
          <cell r="G1122">
            <v>52051801</v>
          </cell>
          <cell r="H1122">
            <v>19880209</v>
          </cell>
        </row>
        <row r="1123">
          <cell r="A1123">
            <v>47052501</v>
          </cell>
          <cell r="B1123">
            <v>525821</v>
          </cell>
          <cell r="C1123">
            <v>47052501</v>
          </cell>
          <cell r="D1123">
            <v>698524</v>
          </cell>
          <cell r="E1123">
            <v>5205330101</v>
          </cell>
          <cell r="F1123">
            <v>304619</v>
          </cell>
          <cell r="G1123">
            <v>5205180101</v>
          </cell>
          <cell r="H1123">
            <v>19880209</v>
          </cell>
        </row>
        <row r="1124">
          <cell r="A1124">
            <v>4705250101</v>
          </cell>
          <cell r="B1124">
            <v>525821</v>
          </cell>
          <cell r="C1124">
            <v>4705250101</v>
          </cell>
          <cell r="D1124">
            <v>698524</v>
          </cell>
          <cell r="E1124">
            <v>520533010101</v>
          </cell>
          <cell r="F1124">
            <v>304619</v>
          </cell>
          <cell r="G1124">
            <v>520518010101</v>
          </cell>
          <cell r="H1124">
            <v>19880209</v>
          </cell>
        </row>
        <row r="1125">
          <cell r="A1125">
            <v>470525010101</v>
          </cell>
          <cell r="B1125">
            <v>525821</v>
          </cell>
          <cell r="C1125">
            <v>470525010101</v>
          </cell>
          <cell r="D1125">
            <v>698524</v>
          </cell>
          <cell r="E1125">
            <v>520536</v>
          </cell>
          <cell r="F1125">
            <v>2537473</v>
          </cell>
          <cell r="G1125">
            <v>520530</v>
          </cell>
          <cell r="H1125">
            <v>3454289</v>
          </cell>
        </row>
        <row r="1126">
          <cell r="A1126">
            <v>470540</v>
          </cell>
          <cell r="B1126">
            <v>-9709262</v>
          </cell>
          <cell r="C1126">
            <v>470540</v>
          </cell>
          <cell r="D1126">
            <v>-52617470</v>
          </cell>
          <cell r="E1126">
            <v>52053601</v>
          </cell>
          <cell r="F1126">
            <v>2537473</v>
          </cell>
          <cell r="G1126">
            <v>52053001</v>
          </cell>
          <cell r="H1126">
            <v>3454289</v>
          </cell>
        </row>
        <row r="1127">
          <cell r="A1127">
            <v>47054001</v>
          </cell>
          <cell r="B1127">
            <v>-9709262</v>
          </cell>
          <cell r="C1127">
            <v>47054001</v>
          </cell>
          <cell r="D1127">
            <v>-52617470</v>
          </cell>
          <cell r="E1127">
            <v>5205360101</v>
          </cell>
          <cell r="F1127">
            <v>2537473</v>
          </cell>
          <cell r="G1127">
            <v>5205300101</v>
          </cell>
          <cell r="H1127">
            <v>3454289</v>
          </cell>
        </row>
        <row r="1128">
          <cell r="A1128">
            <v>4705400101</v>
          </cell>
          <cell r="B1128">
            <v>-9709262</v>
          </cell>
          <cell r="C1128">
            <v>4705400101</v>
          </cell>
          <cell r="D1128">
            <v>-52617470</v>
          </cell>
          <cell r="E1128">
            <v>520536010101</v>
          </cell>
          <cell r="F1128">
            <v>2537473</v>
          </cell>
          <cell r="G1128">
            <v>520530010101</v>
          </cell>
          <cell r="H1128">
            <v>3454289</v>
          </cell>
        </row>
        <row r="1129">
          <cell r="A1129">
            <v>470540010101</v>
          </cell>
          <cell r="B1129">
            <v>-9709262</v>
          </cell>
          <cell r="C1129">
            <v>470540010101</v>
          </cell>
          <cell r="D1129">
            <v>-52617470</v>
          </cell>
          <cell r="E1129">
            <v>520539</v>
          </cell>
          <cell r="F1129">
            <v>1614478</v>
          </cell>
          <cell r="G1129">
            <v>520533</v>
          </cell>
          <cell r="H1129">
            <v>414681</v>
          </cell>
        </row>
        <row r="1130">
          <cell r="A1130">
            <v>470545</v>
          </cell>
          <cell r="B1130">
            <v>-401269.32</v>
          </cell>
          <cell r="C1130">
            <v>470545</v>
          </cell>
          <cell r="D1130">
            <v>-2061554.32</v>
          </cell>
          <cell r="E1130">
            <v>52053901</v>
          </cell>
          <cell r="F1130">
            <v>1614478</v>
          </cell>
          <cell r="G1130">
            <v>52053301</v>
          </cell>
          <cell r="H1130">
            <v>414681</v>
          </cell>
        </row>
        <row r="1131">
          <cell r="A1131">
            <v>47054501</v>
          </cell>
          <cell r="B1131">
            <v>-401269.32</v>
          </cell>
          <cell r="C1131">
            <v>47054501</v>
          </cell>
          <cell r="D1131">
            <v>-2061554.32</v>
          </cell>
          <cell r="E1131">
            <v>5205390101</v>
          </cell>
          <cell r="F1131">
            <v>1614478</v>
          </cell>
          <cell r="G1131">
            <v>5205330101</v>
          </cell>
          <cell r="H1131">
            <v>414681</v>
          </cell>
        </row>
        <row r="1132">
          <cell r="A1132">
            <v>4705450101</v>
          </cell>
          <cell r="B1132">
            <v>-401269.32</v>
          </cell>
          <cell r="C1132">
            <v>4705450101</v>
          </cell>
          <cell r="D1132">
            <v>-2061554.32</v>
          </cell>
          <cell r="E1132">
            <v>520539010101</v>
          </cell>
          <cell r="F1132">
            <v>1614478</v>
          </cell>
          <cell r="G1132">
            <v>520533010101</v>
          </cell>
          <cell r="H1132">
            <v>414681</v>
          </cell>
        </row>
        <row r="1133">
          <cell r="A1133">
            <v>470545010101</v>
          </cell>
          <cell r="B1133">
            <v>-401269.32</v>
          </cell>
          <cell r="C1133">
            <v>470545010101</v>
          </cell>
          <cell r="D1133">
            <v>-2061554.32</v>
          </cell>
          <cell r="E1133">
            <v>520568</v>
          </cell>
          <cell r="F1133">
            <v>147000</v>
          </cell>
          <cell r="G1133">
            <v>520536</v>
          </cell>
          <cell r="H1133">
            <v>3454289</v>
          </cell>
        </row>
        <row r="1134">
          <cell r="A1134">
            <v>470560</v>
          </cell>
          <cell r="B1134">
            <v>-508176</v>
          </cell>
          <cell r="C1134">
            <v>470560</v>
          </cell>
          <cell r="D1134">
            <v>-540394</v>
          </cell>
          <cell r="E1134">
            <v>52056801</v>
          </cell>
          <cell r="F1134">
            <v>147000</v>
          </cell>
          <cell r="G1134">
            <v>52053601</v>
          </cell>
          <cell r="H1134">
            <v>3454289</v>
          </cell>
        </row>
        <row r="1135">
          <cell r="A1135">
            <v>47056001</v>
          </cell>
          <cell r="B1135">
            <v>-508176</v>
          </cell>
          <cell r="C1135">
            <v>47056001</v>
          </cell>
          <cell r="D1135">
            <v>-540394</v>
          </cell>
          <cell r="E1135">
            <v>5205680101</v>
          </cell>
          <cell r="F1135">
            <v>147000</v>
          </cell>
          <cell r="G1135">
            <v>5205360101</v>
          </cell>
          <cell r="H1135">
            <v>3454289</v>
          </cell>
        </row>
        <row r="1136">
          <cell r="A1136">
            <v>4705600101</v>
          </cell>
          <cell r="B1136">
            <v>-508176</v>
          </cell>
          <cell r="C1136">
            <v>4705600101</v>
          </cell>
          <cell r="D1136">
            <v>-540394</v>
          </cell>
          <cell r="E1136">
            <v>520568010101</v>
          </cell>
          <cell r="F1136">
            <v>147000</v>
          </cell>
          <cell r="G1136">
            <v>520536010101</v>
          </cell>
          <cell r="H1136">
            <v>3454289</v>
          </cell>
        </row>
        <row r="1137">
          <cell r="A1137">
            <v>470560010101</v>
          </cell>
          <cell r="B1137">
            <v>-508176</v>
          </cell>
          <cell r="C1137">
            <v>470560010101</v>
          </cell>
          <cell r="D1137">
            <v>-540394</v>
          </cell>
          <cell r="E1137">
            <v>520569</v>
          </cell>
          <cell r="F1137">
            <v>2525827</v>
          </cell>
          <cell r="G1137">
            <v>520539</v>
          </cell>
          <cell r="H1137">
            <v>2197806</v>
          </cell>
        </row>
        <row r="1138">
          <cell r="A1138">
            <v>5</v>
          </cell>
          <cell r="B1138">
            <v>97653090.840000004</v>
          </cell>
          <cell r="C1138">
            <v>5</v>
          </cell>
          <cell r="D1138">
            <v>195570463.93000001</v>
          </cell>
          <cell r="E1138">
            <v>52056901</v>
          </cell>
          <cell r="F1138">
            <v>2525827</v>
          </cell>
          <cell r="G1138">
            <v>52053901</v>
          </cell>
          <cell r="H1138">
            <v>2197806</v>
          </cell>
        </row>
        <row r="1139">
          <cell r="A1139">
            <v>51</v>
          </cell>
          <cell r="B1139">
            <v>17851811</v>
          </cell>
          <cell r="C1139">
            <v>51</v>
          </cell>
          <cell r="D1139">
            <v>45682798.380000003</v>
          </cell>
          <cell r="E1139">
            <v>5205690101</v>
          </cell>
          <cell r="F1139">
            <v>2525827</v>
          </cell>
          <cell r="G1139">
            <v>5205390101</v>
          </cell>
          <cell r="H1139">
            <v>2197806</v>
          </cell>
        </row>
        <row r="1140">
          <cell r="A1140">
            <v>5105</v>
          </cell>
          <cell r="B1140">
            <v>7551947</v>
          </cell>
          <cell r="C1140">
            <v>5105</v>
          </cell>
          <cell r="D1140">
            <v>15798287</v>
          </cell>
          <cell r="E1140">
            <v>520569010101</v>
          </cell>
          <cell r="F1140">
            <v>2525827</v>
          </cell>
          <cell r="G1140">
            <v>520539010101</v>
          </cell>
          <cell r="H1140">
            <v>2197806</v>
          </cell>
        </row>
        <row r="1141">
          <cell r="A1141">
            <v>510503</v>
          </cell>
          <cell r="B1141">
            <v>4393000</v>
          </cell>
          <cell r="C1141">
            <v>510503</v>
          </cell>
          <cell r="D1141">
            <v>8786000</v>
          </cell>
          <cell r="E1141">
            <v>520570</v>
          </cell>
          <cell r="F1141">
            <v>3184078</v>
          </cell>
          <cell r="G1141">
            <v>520568</v>
          </cell>
          <cell r="H1141">
            <v>204400</v>
          </cell>
        </row>
        <row r="1142">
          <cell r="A1142">
            <v>51050301</v>
          </cell>
          <cell r="B1142">
            <v>4393000</v>
          </cell>
          <cell r="C1142">
            <v>51050301</v>
          </cell>
          <cell r="D1142">
            <v>8786000</v>
          </cell>
          <cell r="E1142">
            <v>52057001</v>
          </cell>
          <cell r="F1142">
            <v>3184078</v>
          </cell>
          <cell r="G1142">
            <v>52056801</v>
          </cell>
          <cell r="H1142">
            <v>204400</v>
          </cell>
        </row>
        <row r="1143">
          <cell r="A1143">
            <v>5105030101</v>
          </cell>
          <cell r="B1143">
            <v>4393000</v>
          </cell>
          <cell r="C1143">
            <v>5105030101</v>
          </cell>
          <cell r="D1143">
            <v>8786000</v>
          </cell>
          <cell r="E1143">
            <v>5205700101</v>
          </cell>
          <cell r="F1143">
            <v>3184078</v>
          </cell>
          <cell r="G1143">
            <v>5205680101</v>
          </cell>
          <cell r="H1143">
            <v>204400</v>
          </cell>
        </row>
        <row r="1144">
          <cell r="A1144">
            <v>510503010101</v>
          </cell>
          <cell r="B1144">
            <v>4393000</v>
          </cell>
          <cell r="C1144">
            <v>510503010101</v>
          </cell>
          <cell r="D1144">
            <v>8786000</v>
          </cell>
          <cell r="E1144">
            <v>520570010101</v>
          </cell>
          <cell r="F1144">
            <v>3184078</v>
          </cell>
          <cell r="G1144">
            <v>520568010101</v>
          </cell>
          <cell r="H1144">
            <v>204400</v>
          </cell>
        </row>
        <row r="1145">
          <cell r="A1145">
            <v>51050302</v>
          </cell>
          <cell r="B1145">
            <v>0</v>
          </cell>
          <cell r="C1145">
            <v>51050302</v>
          </cell>
          <cell r="D1145">
            <v>0</v>
          </cell>
          <cell r="E1145">
            <v>520572</v>
          </cell>
          <cell r="F1145">
            <v>1218473</v>
          </cell>
          <cell r="G1145">
            <v>520569</v>
          </cell>
          <cell r="H1145">
            <v>3406279</v>
          </cell>
        </row>
        <row r="1146">
          <cell r="A1146">
            <v>5105030201</v>
          </cell>
          <cell r="B1146">
            <v>0</v>
          </cell>
          <cell r="C1146">
            <v>5105030201</v>
          </cell>
          <cell r="D1146">
            <v>0</v>
          </cell>
          <cell r="E1146">
            <v>52057201</v>
          </cell>
          <cell r="F1146">
            <v>1218473</v>
          </cell>
          <cell r="G1146">
            <v>52056901</v>
          </cell>
          <cell r="H1146">
            <v>3406279</v>
          </cell>
        </row>
        <row r="1147">
          <cell r="A1147">
            <v>510503020101</v>
          </cell>
          <cell r="B1147">
            <v>0</v>
          </cell>
          <cell r="C1147">
            <v>510503020101</v>
          </cell>
          <cell r="D1147">
            <v>0</v>
          </cell>
          <cell r="E1147">
            <v>5205720101</v>
          </cell>
          <cell r="F1147">
            <v>1218473</v>
          </cell>
          <cell r="G1147">
            <v>5205690101</v>
          </cell>
          <cell r="H1147">
            <v>3406279</v>
          </cell>
        </row>
        <row r="1148">
          <cell r="A1148">
            <v>510506</v>
          </cell>
          <cell r="B1148">
            <v>1033133</v>
          </cell>
          <cell r="C1148">
            <v>510506</v>
          </cell>
          <cell r="D1148">
            <v>2704133</v>
          </cell>
          <cell r="E1148">
            <v>520572010101</v>
          </cell>
          <cell r="F1148">
            <v>1218473</v>
          </cell>
          <cell r="G1148">
            <v>520569010101</v>
          </cell>
          <cell r="H1148">
            <v>3406279</v>
          </cell>
        </row>
        <row r="1149">
          <cell r="A1149">
            <v>51050601</v>
          </cell>
          <cell r="B1149">
            <v>1033133</v>
          </cell>
          <cell r="C1149">
            <v>51050601</v>
          </cell>
          <cell r="D1149">
            <v>2704133</v>
          </cell>
          <cell r="E1149">
            <v>520575</v>
          </cell>
          <cell r="F1149">
            <v>913856</v>
          </cell>
          <cell r="G1149">
            <v>520570</v>
          </cell>
          <cell r="H1149">
            <v>4298257</v>
          </cell>
        </row>
        <row r="1150">
          <cell r="A1150">
            <v>5105060101</v>
          </cell>
          <cell r="B1150">
            <v>1033133</v>
          </cell>
          <cell r="C1150">
            <v>5105060101</v>
          </cell>
          <cell r="D1150">
            <v>2704133</v>
          </cell>
          <cell r="E1150">
            <v>52057501</v>
          </cell>
          <cell r="F1150">
            <v>913856</v>
          </cell>
          <cell r="G1150">
            <v>52057001</v>
          </cell>
          <cell r="H1150">
            <v>4298257</v>
          </cell>
        </row>
        <row r="1151">
          <cell r="A1151">
            <v>510506010101</v>
          </cell>
          <cell r="B1151">
            <v>1033133</v>
          </cell>
          <cell r="C1151">
            <v>510506010101</v>
          </cell>
          <cell r="D1151">
            <v>2704133</v>
          </cell>
          <cell r="E1151">
            <v>5205750101</v>
          </cell>
          <cell r="F1151">
            <v>913856</v>
          </cell>
          <cell r="G1151">
            <v>5205700101</v>
          </cell>
          <cell r="H1151">
            <v>4298257</v>
          </cell>
        </row>
        <row r="1152">
          <cell r="A1152">
            <v>510515</v>
          </cell>
          <cell r="B1152">
            <v>0</v>
          </cell>
          <cell r="C1152">
            <v>510515</v>
          </cell>
          <cell r="D1152">
            <v>0</v>
          </cell>
          <cell r="E1152">
            <v>520575010101</v>
          </cell>
          <cell r="F1152">
            <v>913856</v>
          </cell>
          <cell r="G1152">
            <v>520570010101</v>
          </cell>
          <cell r="H1152">
            <v>4298257</v>
          </cell>
        </row>
        <row r="1153">
          <cell r="A1153">
            <v>51051501</v>
          </cell>
          <cell r="B1153">
            <v>0</v>
          </cell>
          <cell r="C1153">
            <v>51051501</v>
          </cell>
          <cell r="D1153">
            <v>0</v>
          </cell>
          <cell r="E1153">
            <v>520578</v>
          </cell>
          <cell r="F1153">
            <v>609237</v>
          </cell>
          <cell r="G1153">
            <v>520572</v>
          </cell>
          <cell r="H1153">
            <v>1658721</v>
          </cell>
        </row>
        <row r="1154">
          <cell r="A1154">
            <v>5105150101</v>
          </cell>
          <cell r="B1154">
            <v>0</v>
          </cell>
          <cell r="C1154">
            <v>5105150101</v>
          </cell>
          <cell r="D1154">
            <v>0</v>
          </cell>
          <cell r="E1154">
            <v>52057801</v>
          </cell>
          <cell r="F1154">
            <v>609237</v>
          </cell>
          <cell r="G1154">
            <v>52057201</v>
          </cell>
          <cell r="H1154">
            <v>1658721</v>
          </cell>
        </row>
        <row r="1155">
          <cell r="A1155">
            <v>510515010101</v>
          </cell>
          <cell r="B1155">
            <v>0</v>
          </cell>
          <cell r="C1155">
            <v>510515010101</v>
          </cell>
          <cell r="D1155">
            <v>0</v>
          </cell>
          <cell r="E1155">
            <v>5205780101</v>
          </cell>
          <cell r="F1155">
            <v>609237</v>
          </cell>
          <cell r="G1155">
            <v>5205720101</v>
          </cell>
          <cell r="H1155">
            <v>1658721</v>
          </cell>
        </row>
        <row r="1156">
          <cell r="A1156">
            <v>510524</v>
          </cell>
          <cell r="B1156">
            <v>0</v>
          </cell>
          <cell r="C1156">
            <v>510524</v>
          </cell>
          <cell r="D1156">
            <v>0</v>
          </cell>
          <cell r="E1156">
            <v>520578010101</v>
          </cell>
          <cell r="F1156">
            <v>609237</v>
          </cell>
          <cell r="G1156">
            <v>520572010101</v>
          </cell>
          <cell r="H1156">
            <v>1658721</v>
          </cell>
        </row>
        <row r="1157">
          <cell r="A1157">
            <v>51052401</v>
          </cell>
          <cell r="B1157">
            <v>0</v>
          </cell>
          <cell r="C1157">
            <v>51052401</v>
          </cell>
          <cell r="D1157">
            <v>0</v>
          </cell>
          <cell r="E1157">
            <v>520595</v>
          </cell>
          <cell r="F1157">
            <v>926310</v>
          </cell>
          <cell r="G1157">
            <v>520575</v>
          </cell>
          <cell r="H1157">
            <v>1244042</v>
          </cell>
        </row>
        <row r="1158">
          <cell r="A1158">
            <v>5105240101</v>
          </cell>
          <cell r="B1158">
            <v>0</v>
          </cell>
          <cell r="C1158">
            <v>5105240101</v>
          </cell>
          <cell r="D1158">
            <v>0</v>
          </cell>
          <cell r="E1158">
            <v>52059501</v>
          </cell>
          <cell r="F1158">
            <v>926310</v>
          </cell>
          <cell r="G1158">
            <v>52057501</v>
          </cell>
          <cell r="H1158">
            <v>1244042</v>
          </cell>
        </row>
        <row r="1159">
          <cell r="A1159">
            <v>510524010101</v>
          </cell>
          <cell r="B1159">
            <v>0</v>
          </cell>
          <cell r="C1159">
            <v>510524010101</v>
          </cell>
          <cell r="D1159">
            <v>0</v>
          </cell>
          <cell r="E1159">
            <v>5205950102</v>
          </cell>
          <cell r="F1159">
            <v>926310</v>
          </cell>
          <cell r="G1159">
            <v>5205750101</v>
          </cell>
          <cell r="H1159">
            <v>1244042</v>
          </cell>
        </row>
        <row r="1160">
          <cell r="A1160">
            <v>510527</v>
          </cell>
          <cell r="B1160">
            <v>0</v>
          </cell>
          <cell r="C1160">
            <v>510527</v>
          </cell>
          <cell r="D1160">
            <v>0</v>
          </cell>
          <cell r="E1160">
            <v>520595010201</v>
          </cell>
          <cell r="F1160">
            <v>926310</v>
          </cell>
          <cell r="G1160">
            <v>520575010101</v>
          </cell>
          <cell r="H1160">
            <v>1244042</v>
          </cell>
        </row>
        <row r="1161">
          <cell r="A1161">
            <v>51052701</v>
          </cell>
          <cell r="B1161">
            <v>0</v>
          </cell>
          <cell r="C1161">
            <v>51052701</v>
          </cell>
          <cell r="D1161">
            <v>0</v>
          </cell>
          <cell r="E1161">
            <v>5210</v>
          </cell>
          <cell r="F1161">
            <v>1114070</v>
          </cell>
          <cell r="G1161">
            <v>520578</v>
          </cell>
          <cell r="H1161">
            <v>829361</v>
          </cell>
        </row>
        <row r="1162">
          <cell r="A1162">
            <v>5105270101</v>
          </cell>
          <cell r="B1162">
            <v>0</v>
          </cell>
          <cell r="C1162">
            <v>5105270101</v>
          </cell>
          <cell r="D1162">
            <v>0</v>
          </cell>
          <cell r="E1162">
            <v>521025</v>
          </cell>
          <cell r="F1162">
            <v>1114070</v>
          </cell>
          <cell r="G1162">
            <v>52057801</v>
          </cell>
          <cell r="H1162">
            <v>829361</v>
          </cell>
        </row>
        <row r="1163">
          <cell r="A1163">
            <v>510527010101</v>
          </cell>
          <cell r="B1163">
            <v>0</v>
          </cell>
          <cell r="C1163">
            <v>510527010101</v>
          </cell>
          <cell r="D1163">
            <v>0</v>
          </cell>
          <cell r="E1163">
            <v>52102501</v>
          </cell>
          <cell r="F1163">
            <v>1114070</v>
          </cell>
          <cell r="G1163">
            <v>5205780101</v>
          </cell>
          <cell r="H1163">
            <v>829361</v>
          </cell>
        </row>
        <row r="1164">
          <cell r="A1164">
            <v>510530</v>
          </cell>
          <cell r="B1164">
            <v>134279</v>
          </cell>
          <cell r="C1164">
            <v>510530</v>
          </cell>
          <cell r="D1164">
            <v>273473</v>
          </cell>
          <cell r="E1164">
            <v>5210250101</v>
          </cell>
          <cell r="F1164">
            <v>1114070</v>
          </cell>
          <cell r="G1164">
            <v>520578010101</v>
          </cell>
          <cell r="H1164">
            <v>829361</v>
          </cell>
        </row>
        <row r="1165">
          <cell r="A1165">
            <v>51053001</v>
          </cell>
          <cell r="B1165">
            <v>134279</v>
          </cell>
          <cell r="C1165">
            <v>51053001</v>
          </cell>
          <cell r="D1165">
            <v>273473</v>
          </cell>
          <cell r="E1165">
            <v>521025010101</v>
          </cell>
          <cell r="F1165">
            <v>1114070</v>
          </cell>
          <cell r="G1165">
            <v>520595</v>
          </cell>
          <cell r="H1165">
            <v>1235080</v>
          </cell>
        </row>
        <row r="1166">
          <cell r="A1166">
            <v>5105300101</v>
          </cell>
          <cell r="B1166">
            <v>134279</v>
          </cell>
          <cell r="C1166">
            <v>5105300101</v>
          </cell>
          <cell r="D1166">
            <v>273473</v>
          </cell>
          <cell r="E1166">
            <v>5220</v>
          </cell>
          <cell r="F1166">
            <v>0</v>
          </cell>
          <cell r="G1166">
            <v>52059501</v>
          </cell>
          <cell r="H1166">
            <v>1235080</v>
          </cell>
        </row>
        <row r="1167">
          <cell r="A1167">
            <v>510530010101</v>
          </cell>
          <cell r="B1167">
            <v>134279</v>
          </cell>
          <cell r="C1167">
            <v>510530010101</v>
          </cell>
          <cell r="D1167">
            <v>273473</v>
          </cell>
          <cell r="E1167">
            <v>522095</v>
          </cell>
          <cell r="F1167">
            <v>0</v>
          </cell>
          <cell r="G1167">
            <v>5205950101</v>
          </cell>
          <cell r="H1167">
            <v>0</v>
          </cell>
        </row>
        <row r="1168">
          <cell r="A1168">
            <v>510533</v>
          </cell>
          <cell r="B1168">
            <v>16120</v>
          </cell>
          <cell r="C1168">
            <v>510533</v>
          </cell>
          <cell r="D1168">
            <v>32830</v>
          </cell>
          <cell r="E1168">
            <v>52209501</v>
          </cell>
          <cell r="F1168">
            <v>0</v>
          </cell>
          <cell r="G1168">
            <v>520595010101</v>
          </cell>
          <cell r="H1168">
            <v>0</v>
          </cell>
        </row>
        <row r="1169">
          <cell r="A1169">
            <v>51053301</v>
          </cell>
          <cell r="B1169">
            <v>16120</v>
          </cell>
          <cell r="C1169">
            <v>51053301</v>
          </cell>
          <cell r="D1169">
            <v>32830</v>
          </cell>
          <cell r="E1169">
            <v>5220950101</v>
          </cell>
          <cell r="F1169">
            <v>0</v>
          </cell>
          <cell r="G1169">
            <v>5205950102</v>
          </cell>
          <cell r="H1169">
            <v>1235080</v>
          </cell>
        </row>
        <row r="1170">
          <cell r="A1170">
            <v>5105330101</v>
          </cell>
          <cell r="B1170">
            <v>16120</v>
          </cell>
          <cell r="C1170">
            <v>5105330101</v>
          </cell>
          <cell r="D1170">
            <v>32830</v>
          </cell>
          <cell r="E1170">
            <v>522095010101</v>
          </cell>
          <cell r="F1170">
            <v>0</v>
          </cell>
          <cell r="G1170">
            <v>520595010201</v>
          </cell>
          <cell r="H1170">
            <v>1235080</v>
          </cell>
        </row>
        <row r="1171">
          <cell r="A1171">
            <v>510533010101</v>
          </cell>
          <cell r="B1171">
            <v>16120</v>
          </cell>
          <cell r="C1171">
            <v>510533010101</v>
          </cell>
          <cell r="D1171">
            <v>32830</v>
          </cell>
          <cell r="E1171">
            <v>5235</v>
          </cell>
          <cell r="F1171">
            <v>36547286</v>
          </cell>
          <cell r="G1171">
            <v>5210</v>
          </cell>
          <cell r="H1171">
            <v>2175977</v>
          </cell>
        </row>
        <row r="1172">
          <cell r="A1172">
            <v>510536</v>
          </cell>
          <cell r="B1172">
            <v>134279</v>
          </cell>
          <cell r="C1172">
            <v>510536</v>
          </cell>
          <cell r="D1172">
            <v>273473</v>
          </cell>
          <cell r="E1172">
            <v>523535</v>
          </cell>
          <cell r="F1172">
            <v>3429428</v>
          </cell>
          <cell r="G1172">
            <v>521025</v>
          </cell>
          <cell r="H1172">
            <v>2175977</v>
          </cell>
        </row>
        <row r="1173">
          <cell r="A1173">
            <v>51053601</v>
          </cell>
          <cell r="B1173">
            <v>134279</v>
          </cell>
          <cell r="C1173">
            <v>51053601</v>
          </cell>
          <cell r="D1173">
            <v>273473</v>
          </cell>
          <cell r="E1173">
            <v>52353501</v>
          </cell>
          <cell r="F1173">
            <v>3429428</v>
          </cell>
          <cell r="G1173">
            <v>52102501</v>
          </cell>
          <cell r="H1173">
            <v>2175977</v>
          </cell>
        </row>
        <row r="1174">
          <cell r="A1174">
            <v>5105360101</v>
          </cell>
          <cell r="B1174">
            <v>134279</v>
          </cell>
          <cell r="C1174">
            <v>5105360101</v>
          </cell>
          <cell r="D1174">
            <v>273473</v>
          </cell>
          <cell r="E1174">
            <v>5235350101</v>
          </cell>
          <cell r="F1174">
            <v>3429428</v>
          </cell>
          <cell r="G1174">
            <v>5210250101</v>
          </cell>
          <cell r="H1174">
            <v>2175977</v>
          </cell>
        </row>
        <row r="1175">
          <cell r="A1175">
            <v>510536010101</v>
          </cell>
          <cell r="B1175">
            <v>134279</v>
          </cell>
          <cell r="C1175">
            <v>510536010101</v>
          </cell>
          <cell r="D1175">
            <v>273473</v>
          </cell>
          <cell r="E1175">
            <v>523535010101</v>
          </cell>
          <cell r="F1175">
            <v>3429428</v>
          </cell>
          <cell r="G1175">
            <v>521025010101</v>
          </cell>
          <cell r="H1175">
            <v>2175977</v>
          </cell>
        </row>
        <row r="1176">
          <cell r="A1176">
            <v>510539</v>
          </cell>
          <cell r="B1176">
            <v>318265</v>
          </cell>
          <cell r="C1176">
            <v>510539</v>
          </cell>
          <cell r="D1176">
            <v>639657</v>
          </cell>
          <cell r="E1176">
            <v>523540</v>
          </cell>
          <cell r="F1176">
            <v>12900</v>
          </cell>
          <cell r="G1176">
            <v>5220</v>
          </cell>
          <cell r="H1176">
            <v>326041</v>
          </cell>
        </row>
        <row r="1177">
          <cell r="A1177">
            <v>51053901</v>
          </cell>
          <cell r="B1177">
            <v>318265</v>
          </cell>
          <cell r="C1177">
            <v>51053901</v>
          </cell>
          <cell r="D1177">
            <v>639657</v>
          </cell>
          <cell r="E1177">
            <v>52354001</v>
          </cell>
          <cell r="F1177">
            <v>12900</v>
          </cell>
          <cell r="G1177">
            <v>522095</v>
          </cell>
          <cell r="H1177">
            <v>326041</v>
          </cell>
        </row>
        <row r="1178">
          <cell r="A1178">
            <v>5105390101</v>
          </cell>
          <cell r="B1178">
            <v>318265</v>
          </cell>
          <cell r="C1178">
            <v>5105390101</v>
          </cell>
          <cell r="D1178">
            <v>639657</v>
          </cell>
          <cell r="E1178">
            <v>5235400101</v>
          </cell>
          <cell r="F1178">
            <v>12900</v>
          </cell>
          <cell r="G1178">
            <v>52209501</v>
          </cell>
          <cell r="H1178">
            <v>326041</v>
          </cell>
        </row>
        <row r="1179">
          <cell r="A1179">
            <v>510539010101</v>
          </cell>
          <cell r="B1179">
            <v>318265</v>
          </cell>
          <cell r="C1179">
            <v>510539010101</v>
          </cell>
          <cell r="D1179">
            <v>639657</v>
          </cell>
          <cell r="E1179">
            <v>523540010101</v>
          </cell>
          <cell r="F1179">
            <v>12900</v>
          </cell>
          <cell r="G1179">
            <v>5220950101</v>
          </cell>
          <cell r="H1179">
            <v>326041</v>
          </cell>
        </row>
        <row r="1180">
          <cell r="A1180">
            <v>510545</v>
          </cell>
          <cell r="B1180">
            <v>168000</v>
          </cell>
          <cell r="C1180">
            <v>510545</v>
          </cell>
          <cell r="D1180">
            <v>359520</v>
          </cell>
          <cell r="E1180">
            <v>523550</v>
          </cell>
          <cell r="F1180">
            <v>31799560</v>
          </cell>
          <cell r="G1180">
            <v>522095010101</v>
          </cell>
          <cell r="H1180">
            <v>326041</v>
          </cell>
        </row>
        <row r="1181">
          <cell r="A1181">
            <v>51054501</v>
          </cell>
          <cell r="B1181">
            <v>168000</v>
          </cell>
          <cell r="C1181">
            <v>51054501</v>
          </cell>
          <cell r="D1181">
            <v>359520</v>
          </cell>
          <cell r="E1181">
            <v>52355001</v>
          </cell>
          <cell r="F1181">
            <v>31799560</v>
          </cell>
          <cell r="G1181">
            <v>5230</v>
          </cell>
          <cell r="H1181">
            <v>0</v>
          </cell>
        </row>
        <row r="1182">
          <cell r="A1182">
            <v>5105450101</v>
          </cell>
          <cell r="B1182">
            <v>168000</v>
          </cell>
          <cell r="C1182">
            <v>5105450101</v>
          </cell>
          <cell r="D1182">
            <v>359520</v>
          </cell>
          <cell r="E1182">
            <v>5235500101</v>
          </cell>
          <cell r="F1182">
            <v>31799560</v>
          </cell>
          <cell r="G1182">
            <v>523010</v>
          </cell>
          <cell r="H1182">
            <v>0</v>
          </cell>
        </row>
        <row r="1183">
          <cell r="A1183">
            <v>510545010102</v>
          </cell>
          <cell r="B1183">
            <v>168000</v>
          </cell>
          <cell r="C1183">
            <v>510545010102</v>
          </cell>
          <cell r="D1183">
            <v>359520</v>
          </cell>
          <cell r="E1183">
            <v>523550010101</v>
          </cell>
          <cell r="F1183">
            <v>31799560</v>
          </cell>
          <cell r="G1183">
            <v>52301001</v>
          </cell>
          <cell r="H1183">
            <v>0</v>
          </cell>
        </row>
        <row r="1184">
          <cell r="A1184">
            <v>510548</v>
          </cell>
          <cell r="B1184">
            <v>0</v>
          </cell>
          <cell r="C1184">
            <v>510548</v>
          </cell>
          <cell r="D1184">
            <v>0</v>
          </cell>
          <cell r="E1184">
            <v>523560</v>
          </cell>
          <cell r="F1184">
            <v>1105398</v>
          </cell>
          <cell r="G1184">
            <v>5230100101</v>
          </cell>
          <cell r="H1184">
            <v>0</v>
          </cell>
        </row>
        <row r="1185">
          <cell r="A1185">
            <v>51054801</v>
          </cell>
          <cell r="B1185">
            <v>0</v>
          </cell>
          <cell r="C1185">
            <v>51054801</v>
          </cell>
          <cell r="D1185">
            <v>0</v>
          </cell>
          <cell r="E1185">
            <v>52356001</v>
          </cell>
          <cell r="F1185">
            <v>1105398</v>
          </cell>
          <cell r="G1185">
            <v>523010010101</v>
          </cell>
          <cell r="H1185">
            <v>0</v>
          </cell>
        </row>
        <row r="1186">
          <cell r="A1186">
            <v>5105480101</v>
          </cell>
          <cell r="B1186">
            <v>0</v>
          </cell>
          <cell r="C1186">
            <v>5105480101</v>
          </cell>
          <cell r="D1186">
            <v>0</v>
          </cell>
          <cell r="E1186">
            <v>5235600101</v>
          </cell>
          <cell r="F1186">
            <v>1105398</v>
          </cell>
          <cell r="G1186">
            <v>5235</v>
          </cell>
          <cell r="H1186">
            <v>46512275</v>
          </cell>
        </row>
        <row r="1187">
          <cell r="A1187">
            <v>510548010101</v>
          </cell>
          <cell r="B1187">
            <v>0</v>
          </cell>
          <cell r="C1187">
            <v>510548010101</v>
          </cell>
          <cell r="D1187">
            <v>0</v>
          </cell>
          <cell r="E1187">
            <v>523560010101</v>
          </cell>
          <cell r="F1187">
            <v>230000</v>
          </cell>
          <cell r="G1187">
            <v>523535</v>
          </cell>
          <cell r="H1187">
            <v>4729086</v>
          </cell>
        </row>
        <row r="1188">
          <cell r="A1188">
            <v>510551</v>
          </cell>
          <cell r="B1188">
            <v>0</v>
          </cell>
          <cell r="C1188">
            <v>510551</v>
          </cell>
          <cell r="D1188">
            <v>0</v>
          </cell>
          <cell r="E1188">
            <v>523560010104</v>
          </cell>
          <cell r="F1188">
            <v>875398</v>
          </cell>
          <cell r="G1188">
            <v>52353501</v>
          </cell>
          <cell r="H1188">
            <v>4729086</v>
          </cell>
        </row>
        <row r="1189">
          <cell r="A1189">
            <v>51055101</v>
          </cell>
          <cell r="B1189">
            <v>0</v>
          </cell>
          <cell r="C1189">
            <v>51055101</v>
          </cell>
          <cell r="D1189">
            <v>0</v>
          </cell>
          <cell r="E1189">
            <v>523595</v>
          </cell>
          <cell r="F1189">
            <v>200000</v>
          </cell>
          <cell r="G1189">
            <v>5235350101</v>
          </cell>
          <cell r="H1189">
            <v>4729086</v>
          </cell>
        </row>
        <row r="1190">
          <cell r="A1190">
            <v>5105510101</v>
          </cell>
          <cell r="B1190">
            <v>0</v>
          </cell>
          <cell r="C1190">
            <v>5105510101</v>
          </cell>
          <cell r="D1190">
            <v>0</v>
          </cell>
          <cell r="E1190">
            <v>52359501</v>
          </cell>
          <cell r="F1190">
            <v>0</v>
          </cell>
          <cell r="G1190">
            <v>523535010101</v>
          </cell>
          <cell r="H1190">
            <v>4729086</v>
          </cell>
        </row>
        <row r="1191">
          <cell r="A1191">
            <v>510551010101</v>
          </cell>
          <cell r="B1191">
            <v>0</v>
          </cell>
          <cell r="C1191">
            <v>510551010101</v>
          </cell>
          <cell r="D1191">
            <v>0</v>
          </cell>
          <cell r="E1191">
            <v>5235950101</v>
          </cell>
          <cell r="F1191">
            <v>0</v>
          </cell>
          <cell r="G1191">
            <v>523540</v>
          </cell>
          <cell r="H1191">
            <v>12900</v>
          </cell>
        </row>
        <row r="1192">
          <cell r="A1192">
            <v>510563</v>
          </cell>
          <cell r="B1192">
            <v>0</v>
          </cell>
          <cell r="C1192">
            <v>510563</v>
          </cell>
          <cell r="D1192">
            <v>0</v>
          </cell>
          <cell r="E1192">
            <v>523595010101</v>
          </cell>
          <cell r="F1192">
            <v>0</v>
          </cell>
          <cell r="G1192">
            <v>52354001</v>
          </cell>
          <cell r="H1192">
            <v>12900</v>
          </cell>
        </row>
        <row r="1193">
          <cell r="A1193">
            <v>51056301</v>
          </cell>
          <cell r="B1193">
            <v>0</v>
          </cell>
          <cell r="C1193">
            <v>51056301</v>
          </cell>
          <cell r="D1193">
            <v>0</v>
          </cell>
          <cell r="E1193">
            <v>5235950102</v>
          </cell>
          <cell r="F1193">
            <v>0</v>
          </cell>
          <cell r="G1193">
            <v>5235400101</v>
          </cell>
          <cell r="H1193">
            <v>12900</v>
          </cell>
        </row>
        <row r="1194">
          <cell r="A1194">
            <v>5105630101</v>
          </cell>
          <cell r="B1194">
            <v>0</v>
          </cell>
          <cell r="C1194">
            <v>5105630101</v>
          </cell>
          <cell r="D1194">
            <v>0</v>
          </cell>
          <cell r="E1194">
            <v>523595010201</v>
          </cell>
          <cell r="F1194">
            <v>0</v>
          </cell>
          <cell r="G1194">
            <v>523540010101</v>
          </cell>
          <cell r="H1194">
            <v>12900</v>
          </cell>
        </row>
        <row r="1195">
          <cell r="A1195">
            <v>510563010101</v>
          </cell>
          <cell r="B1195">
            <v>0</v>
          </cell>
          <cell r="C1195">
            <v>510563010101</v>
          </cell>
          <cell r="D1195">
            <v>0</v>
          </cell>
          <cell r="E1195">
            <v>52359503</v>
          </cell>
          <cell r="F1195">
            <v>200000</v>
          </cell>
          <cell r="G1195">
            <v>523550</v>
          </cell>
          <cell r="H1195">
            <v>40685641</v>
          </cell>
        </row>
        <row r="1196">
          <cell r="A1196">
            <v>510566</v>
          </cell>
          <cell r="B1196">
            <v>0</v>
          </cell>
          <cell r="C1196">
            <v>510566</v>
          </cell>
          <cell r="D1196">
            <v>0</v>
          </cell>
          <cell r="E1196">
            <v>5235950301</v>
          </cell>
          <cell r="F1196">
            <v>200000</v>
          </cell>
          <cell r="G1196">
            <v>52355001</v>
          </cell>
          <cell r="H1196">
            <v>40685641</v>
          </cell>
        </row>
        <row r="1197">
          <cell r="A1197">
            <v>51056601</v>
          </cell>
          <cell r="B1197">
            <v>0</v>
          </cell>
          <cell r="C1197">
            <v>51056601</v>
          </cell>
          <cell r="D1197">
            <v>0</v>
          </cell>
          <cell r="E1197">
            <v>523595030101</v>
          </cell>
          <cell r="F1197">
            <v>200000</v>
          </cell>
          <cell r="G1197">
            <v>5235500101</v>
          </cell>
          <cell r="H1197">
            <v>40685641</v>
          </cell>
        </row>
        <row r="1198">
          <cell r="A1198">
            <v>5105660101</v>
          </cell>
          <cell r="B1198">
            <v>0</v>
          </cell>
          <cell r="C1198">
            <v>5105660101</v>
          </cell>
          <cell r="D1198">
            <v>0</v>
          </cell>
          <cell r="E1198">
            <v>5245</v>
          </cell>
          <cell r="F1198">
            <v>833164</v>
          </cell>
          <cell r="G1198">
            <v>523550010101</v>
          </cell>
          <cell r="H1198">
            <v>40685641</v>
          </cell>
        </row>
        <row r="1199">
          <cell r="A1199">
            <v>510566010101</v>
          </cell>
          <cell r="B1199">
            <v>0</v>
          </cell>
          <cell r="C1199">
            <v>510566010101</v>
          </cell>
          <cell r="D1199">
            <v>0</v>
          </cell>
          <cell r="E1199">
            <v>524540</v>
          </cell>
          <cell r="F1199">
            <v>833164</v>
          </cell>
          <cell r="G1199">
            <v>523560</v>
          </cell>
          <cell r="H1199">
            <v>1105398</v>
          </cell>
        </row>
        <row r="1200">
          <cell r="A1200">
            <v>510568</v>
          </cell>
          <cell r="B1200">
            <v>21400</v>
          </cell>
          <cell r="C1200">
            <v>510568</v>
          </cell>
          <cell r="D1200">
            <v>46200</v>
          </cell>
          <cell r="E1200">
            <v>52454001</v>
          </cell>
          <cell r="F1200">
            <v>833164</v>
          </cell>
          <cell r="G1200">
            <v>52356001</v>
          </cell>
          <cell r="H1200">
            <v>1105398</v>
          </cell>
        </row>
        <row r="1201">
          <cell r="A1201">
            <v>51056801</v>
          </cell>
          <cell r="B1201">
            <v>21400</v>
          </cell>
          <cell r="C1201">
            <v>51056801</v>
          </cell>
          <cell r="D1201">
            <v>46200</v>
          </cell>
          <cell r="E1201">
            <v>5245400101</v>
          </cell>
          <cell r="F1201">
            <v>833164</v>
          </cell>
          <cell r="G1201">
            <v>5235600101</v>
          </cell>
          <cell r="H1201">
            <v>1105398</v>
          </cell>
        </row>
        <row r="1202">
          <cell r="A1202">
            <v>5105680101</v>
          </cell>
          <cell r="B1202">
            <v>21400</v>
          </cell>
          <cell r="C1202">
            <v>5105680101</v>
          </cell>
          <cell r="D1202">
            <v>46200</v>
          </cell>
          <cell r="E1202">
            <v>524540010101</v>
          </cell>
          <cell r="F1202">
            <v>833164</v>
          </cell>
          <cell r="G1202">
            <v>523560010101</v>
          </cell>
          <cell r="H1202">
            <v>230000</v>
          </cell>
        </row>
        <row r="1203">
          <cell r="A1203">
            <v>510568010101</v>
          </cell>
          <cell r="B1203">
            <v>21400</v>
          </cell>
          <cell r="C1203">
            <v>510568010101</v>
          </cell>
          <cell r="D1203">
            <v>46200</v>
          </cell>
          <cell r="E1203">
            <v>5255</v>
          </cell>
          <cell r="F1203">
            <v>16317179</v>
          </cell>
          <cell r="G1203">
            <v>523560010104</v>
          </cell>
          <cell r="H1203">
            <v>875398</v>
          </cell>
        </row>
        <row r="1204">
          <cell r="A1204">
            <v>510569</v>
          </cell>
          <cell r="B1204">
            <v>375016</v>
          </cell>
          <cell r="C1204">
            <v>510569</v>
          </cell>
          <cell r="D1204">
            <v>754772</v>
          </cell>
          <cell r="E1204">
            <v>525505</v>
          </cell>
          <cell r="F1204">
            <v>7644628</v>
          </cell>
          <cell r="G1204">
            <v>523595</v>
          </cell>
          <cell r="H1204">
            <v>-20750</v>
          </cell>
        </row>
        <row r="1205">
          <cell r="A1205">
            <v>51056901</v>
          </cell>
          <cell r="B1205">
            <v>375016</v>
          </cell>
          <cell r="C1205">
            <v>51056901</v>
          </cell>
          <cell r="D1205">
            <v>754772</v>
          </cell>
          <cell r="E1205">
            <v>52550501</v>
          </cell>
          <cell r="F1205">
            <v>7644628</v>
          </cell>
          <cell r="G1205">
            <v>52359501</v>
          </cell>
          <cell r="H1205">
            <v>-220750</v>
          </cell>
        </row>
        <row r="1206">
          <cell r="A1206">
            <v>5105690101</v>
          </cell>
          <cell r="B1206">
            <v>375016</v>
          </cell>
          <cell r="C1206">
            <v>5105690101</v>
          </cell>
          <cell r="D1206">
            <v>754772</v>
          </cell>
          <cell r="E1206">
            <v>5255050101</v>
          </cell>
          <cell r="F1206">
            <v>7644628</v>
          </cell>
          <cell r="G1206">
            <v>5235950101</v>
          </cell>
          <cell r="H1206">
            <v>-220750</v>
          </cell>
        </row>
        <row r="1207">
          <cell r="A1207">
            <v>510569010101</v>
          </cell>
          <cell r="B1207">
            <v>375016</v>
          </cell>
          <cell r="C1207">
            <v>510569010101</v>
          </cell>
          <cell r="D1207">
            <v>754772</v>
          </cell>
          <cell r="E1207">
            <v>525505010101</v>
          </cell>
          <cell r="F1207">
            <v>7644628</v>
          </cell>
          <cell r="G1207">
            <v>523595010101</v>
          </cell>
          <cell r="H1207">
            <v>-220750</v>
          </cell>
        </row>
        <row r="1208">
          <cell r="A1208">
            <v>510570</v>
          </cell>
          <cell r="B1208">
            <v>474458</v>
          </cell>
          <cell r="C1208">
            <v>510570</v>
          </cell>
          <cell r="D1208">
            <v>954925</v>
          </cell>
          <cell r="E1208">
            <v>525515</v>
          </cell>
          <cell r="F1208">
            <v>5357742</v>
          </cell>
          <cell r="G1208">
            <v>5235950102</v>
          </cell>
          <cell r="H1208">
            <v>0</v>
          </cell>
        </row>
        <row r="1209">
          <cell r="A1209">
            <v>51057001</v>
          </cell>
          <cell r="B1209">
            <v>474458</v>
          </cell>
          <cell r="C1209">
            <v>51057001</v>
          </cell>
          <cell r="D1209">
            <v>954925</v>
          </cell>
          <cell r="E1209">
            <v>52551501</v>
          </cell>
          <cell r="F1209">
            <v>5357742</v>
          </cell>
          <cell r="G1209">
            <v>523595010201</v>
          </cell>
          <cell r="H1209">
            <v>0</v>
          </cell>
        </row>
        <row r="1210">
          <cell r="A1210">
            <v>5105700101</v>
          </cell>
          <cell r="B1210">
            <v>474458</v>
          </cell>
          <cell r="C1210">
            <v>5105700101</v>
          </cell>
          <cell r="D1210">
            <v>954925</v>
          </cell>
          <cell r="E1210">
            <v>5255150101</v>
          </cell>
          <cell r="F1210">
            <v>5357742</v>
          </cell>
          <cell r="G1210">
            <v>52359503</v>
          </cell>
          <cell r="H1210">
            <v>200000</v>
          </cell>
        </row>
        <row r="1211">
          <cell r="A1211">
            <v>510570010101</v>
          </cell>
          <cell r="B1211">
            <v>474458</v>
          </cell>
          <cell r="C1211">
            <v>510570010101</v>
          </cell>
          <cell r="D1211">
            <v>954925</v>
          </cell>
          <cell r="E1211">
            <v>525515010101</v>
          </cell>
          <cell r="F1211">
            <v>5357742</v>
          </cell>
          <cell r="G1211">
            <v>5235950301</v>
          </cell>
          <cell r="H1211">
            <v>200000</v>
          </cell>
        </row>
        <row r="1212">
          <cell r="A1212">
            <v>510572</v>
          </cell>
          <cell r="B1212">
            <v>187484</v>
          </cell>
          <cell r="C1212">
            <v>510572</v>
          </cell>
          <cell r="D1212">
            <v>377328</v>
          </cell>
          <cell r="E1212">
            <v>525520</v>
          </cell>
          <cell r="F1212">
            <v>3088000</v>
          </cell>
          <cell r="G1212">
            <v>523595030101</v>
          </cell>
          <cell r="H1212">
            <v>200000</v>
          </cell>
        </row>
        <row r="1213">
          <cell r="A1213">
            <v>51057201</v>
          </cell>
          <cell r="B1213">
            <v>187484</v>
          </cell>
          <cell r="C1213">
            <v>51057201</v>
          </cell>
          <cell r="D1213">
            <v>377328</v>
          </cell>
          <cell r="E1213">
            <v>52552001</v>
          </cell>
          <cell r="F1213">
            <v>3088000</v>
          </cell>
          <cell r="G1213">
            <v>5245</v>
          </cell>
          <cell r="H1213">
            <v>1158164</v>
          </cell>
        </row>
        <row r="1214">
          <cell r="A1214">
            <v>5105720101</v>
          </cell>
          <cell r="B1214">
            <v>187484</v>
          </cell>
          <cell r="C1214">
            <v>5105720101</v>
          </cell>
          <cell r="D1214">
            <v>377328</v>
          </cell>
          <cell r="E1214">
            <v>5255200101</v>
          </cell>
          <cell r="F1214">
            <v>3088000</v>
          </cell>
          <cell r="G1214">
            <v>524540</v>
          </cell>
          <cell r="H1214">
            <v>1158164</v>
          </cell>
        </row>
        <row r="1215">
          <cell r="A1215">
            <v>510572010101</v>
          </cell>
          <cell r="B1215">
            <v>187484</v>
          </cell>
          <cell r="C1215">
            <v>510572010101</v>
          </cell>
          <cell r="D1215">
            <v>377328</v>
          </cell>
          <cell r="E1215">
            <v>525520010101</v>
          </cell>
          <cell r="F1215">
            <v>3088000</v>
          </cell>
          <cell r="G1215">
            <v>52454001</v>
          </cell>
          <cell r="H1215">
            <v>1158164</v>
          </cell>
        </row>
        <row r="1216">
          <cell r="A1216">
            <v>510575</v>
          </cell>
          <cell r="B1216">
            <v>140613</v>
          </cell>
          <cell r="C1216">
            <v>510575</v>
          </cell>
          <cell r="D1216">
            <v>282996</v>
          </cell>
          <cell r="E1216">
            <v>525595</v>
          </cell>
          <cell r="F1216">
            <v>226809</v>
          </cell>
          <cell r="G1216">
            <v>5245400101</v>
          </cell>
          <cell r="H1216">
            <v>1158164</v>
          </cell>
        </row>
        <row r="1217">
          <cell r="A1217">
            <v>51057501</v>
          </cell>
          <cell r="B1217">
            <v>140613</v>
          </cell>
          <cell r="C1217">
            <v>51057501</v>
          </cell>
          <cell r="D1217">
            <v>282996</v>
          </cell>
          <cell r="E1217">
            <v>52559501</v>
          </cell>
          <cell r="F1217">
            <v>226809</v>
          </cell>
          <cell r="G1217">
            <v>524540010101</v>
          </cell>
          <cell r="H1217">
            <v>1158164</v>
          </cell>
        </row>
        <row r="1218">
          <cell r="A1218">
            <v>5105750101</v>
          </cell>
          <cell r="B1218">
            <v>140613</v>
          </cell>
          <cell r="C1218">
            <v>5105750101</v>
          </cell>
          <cell r="D1218">
            <v>282996</v>
          </cell>
          <cell r="E1218">
            <v>5255950101</v>
          </cell>
          <cell r="F1218">
            <v>226809</v>
          </cell>
          <cell r="G1218">
            <v>5255</v>
          </cell>
          <cell r="H1218">
            <v>25413612</v>
          </cell>
        </row>
        <row r="1219">
          <cell r="A1219">
            <v>510575010101</v>
          </cell>
          <cell r="B1219">
            <v>140613</v>
          </cell>
          <cell r="C1219">
            <v>510575010101</v>
          </cell>
          <cell r="D1219">
            <v>282996</v>
          </cell>
          <cell r="E1219">
            <v>525595010101</v>
          </cell>
          <cell r="F1219">
            <v>226809</v>
          </cell>
          <cell r="G1219">
            <v>525505</v>
          </cell>
          <cell r="H1219">
            <v>15028381</v>
          </cell>
        </row>
        <row r="1220">
          <cell r="A1220">
            <v>510578</v>
          </cell>
          <cell r="B1220">
            <v>93742</v>
          </cell>
          <cell r="C1220">
            <v>510578</v>
          </cell>
          <cell r="D1220">
            <v>188664</v>
          </cell>
          <cell r="E1220">
            <v>5265</v>
          </cell>
          <cell r="F1220">
            <v>36160</v>
          </cell>
          <cell r="G1220">
            <v>52550501</v>
          </cell>
          <cell r="H1220">
            <v>15028381</v>
          </cell>
        </row>
        <row r="1221">
          <cell r="A1221">
            <v>51057801</v>
          </cell>
          <cell r="B1221">
            <v>93742</v>
          </cell>
          <cell r="C1221">
            <v>51057801</v>
          </cell>
          <cell r="D1221">
            <v>188664</v>
          </cell>
          <cell r="E1221">
            <v>526515</v>
          </cell>
          <cell r="F1221">
            <v>36160</v>
          </cell>
          <cell r="G1221">
            <v>5255050101</v>
          </cell>
          <cell r="H1221">
            <v>15028381</v>
          </cell>
        </row>
        <row r="1222">
          <cell r="A1222">
            <v>5105780101</v>
          </cell>
          <cell r="B1222">
            <v>93742</v>
          </cell>
          <cell r="C1222">
            <v>5105780101</v>
          </cell>
          <cell r="D1222">
            <v>188664</v>
          </cell>
          <cell r="E1222">
            <v>52651501</v>
          </cell>
          <cell r="F1222">
            <v>36160</v>
          </cell>
          <cell r="G1222">
            <v>525505010101</v>
          </cell>
          <cell r="H1222">
            <v>15028381</v>
          </cell>
        </row>
        <row r="1223">
          <cell r="A1223">
            <v>510578010101</v>
          </cell>
          <cell r="B1223">
            <v>93742</v>
          </cell>
          <cell r="C1223">
            <v>510578010101</v>
          </cell>
          <cell r="D1223">
            <v>188664</v>
          </cell>
          <cell r="E1223">
            <v>5265150101</v>
          </cell>
          <cell r="F1223">
            <v>36160</v>
          </cell>
          <cell r="G1223">
            <v>525515</v>
          </cell>
          <cell r="H1223">
            <v>6596422</v>
          </cell>
        </row>
        <row r="1224">
          <cell r="A1224">
            <v>510584</v>
          </cell>
          <cell r="B1224">
            <v>0</v>
          </cell>
          <cell r="C1224">
            <v>510584</v>
          </cell>
          <cell r="D1224">
            <v>0</v>
          </cell>
          <cell r="E1224">
            <v>526515010101</v>
          </cell>
          <cell r="F1224">
            <v>36160</v>
          </cell>
          <cell r="G1224">
            <v>52551501</v>
          </cell>
          <cell r="H1224">
            <v>6596422</v>
          </cell>
        </row>
        <row r="1225">
          <cell r="A1225">
            <v>51058401</v>
          </cell>
          <cell r="B1225">
            <v>0</v>
          </cell>
          <cell r="C1225">
            <v>51058401</v>
          </cell>
          <cell r="D1225">
            <v>0</v>
          </cell>
          <cell r="E1225">
            <v>5295</v>
          </cell>
          <cell r="F1225">
            <v>7263713</v>
          </cell>
          <cell r="G1225">
            <v>5255150101</v>
          </cell>
          <cell r="H1225">
            <v>6596422</v>
          </cell>
        </row>
        <row r="1226">
          <cell r="A1226">
            <v>5105840101</v>
          </cell>
          <cell r="B1226">
            <v>0</v>
          </cell>
          <cell r="C1226">
            <v>5105840101</v>
          </cell>
          <cell r="D1226">
            <v>0</v>
          </cell>
          <cell r="E1226">
            <v>529520</v>
          </cell>
          <cell r="F1226">
            <v>1369889</v>
          </cell>
          <cell r="G1226">
            <v>525515010101</v>
          </cell>
          <cell r="H1226">
            <v>6596422</v>
          </cell>
        </row>
        <row r="1227">
          <cell r="A1227">
            <v>510584010101</v>
          </cell>
          <cell r="B1227">
            <v>0</v>
          </cell>
          <cell r="C1227">
            <v>510584010101</v>
          </cell>
          <cell r="D1227">
            <v>0</v>
          </cell>
          <cell r="E1227">
            <v>52952001</v>
          </cell>
          <cell r="F1227">
            <v>1369889</v>
          </cell>
          <cell r="G1227">
            <v>525520</v>
          </cell>
          <cell r="H1227">
            <v>3517200</v>
          </cell>
        </row>
        <row r="1228">
          <cell r="A1228">
            <v>510595</v>
          </cell>
          <cell r="B1228">
            <v>62158</v>
          </cell>
          <cell r="C1228">
            <v>510595</v>
          </cell>
          <cell r="D1228">
            <v>124316</v>
          </cell>
          <cell r="E1228">
            <v>5295200102</v>
          </cell>
          <cell r="F1228">
            <v>1369889</v>
          </cell>
          <cell r="G1228">
            <v>52552001</v>
          </cell>
          <cell r="H1228">
            <v>3517200</v>
          </cell>
        </row>
        <row r="1229">
          <cell r="A1229">
            <v>51059501</v>
          </cell>
          <cell r="B1229">
            <v>62158</v>
          </cell>
          <cell r="C1229">
            <v>51059501</v>
          </cell>
          <cell r="D1229">
            <v>124316</v>
          </cell>
          <cell r="E1229">
            <v>529520010204</v>
          </cell>
          <cell r="F1229">
            <v>169889</v>
          </cell>
          <cell r="G1229">
            <v>5255200101</v>
          </cell>
          <cell r="H1229">
            <v>3517200</v>
          </cell>
        </row>
        <row r="1230">
          <cell r="A1230">
            <v>5105950101</v>
          </cell>
          <cell r="B1230">
            <v>0</v>
          </cell>
          <cell r="C1230">
            <v>5105950101</v>
          </cell>
          <cell r="D1230">
            <v>0</v>
          </cell>
          <cell r="E1230">
            <v>529520010205</v>
          </cell>
          <cell r="F1230">
            <v>1200000</v>
          </cell>
          <cell r="G1230">
            <v>525520010101</v>
          </cell>
          <cell r="H1230">
            <v>3517200</v>
          </cell>
        </row>
        <row r="1231">
          <cell r="A1231">
            <v>510595010101</v>
          </cell>
          <cell r="B1231">
            <v>0</v>
          </cell>
          <cell r="C1231">
            <v>510595010101</v>
          </cell>
          <cell r="D1231">
            <v>0</v>
          </cell>
          <cell r="E1231">
            <v>529525</v>
          </cell>
          <cell r="F1231">
            <v>142650</v>
          </cell>
          <cell r="G1231">
            <v>525595</v>
          </cell>
          <cell r="H1231">
            <v>271609</v>
          </cell>
        </row>
        <row r="1232">
          <cell r="A1232">
            <v>510595010102</v>
          </cell>
          <cell r="B1232">
            <v>0</v>
          </cell>
          <cell r="C1232">
            <v>510595010102</v>
          </cell>
          <cell r="D1232">
            <v>0</v>
          </cell>
          <cell r="E1232">
            <v>52952502</v>
          </cell>
          <cell r="F1232">
            <v>142650</v>
          </cell>
          <cell r="G1232">
            <v>52559501</v>
          </cell>
          <cell r="H1232">
            <v>271609</v>
          </cell>
        </row>
        <row r="1233">
          <cell r="A1233">
            <v>5105950102</v>
          </cell>
          <cell r="B1233">
            <v>62158</v>
          </cell>
          <cell r="C1233">
            <v>5105950102</v>
          </cell>
          <cell r="D1233">
            <v>124316</v>
          </cell>
          <cell r="E1233">
            <v>5295250201</v>
          </cell>
          <cell r="F1233">
            <v>142650</v>
          </cell>
          <cell r="G1233">
            <v>5255950101</v>
          </cell>
          <cell r="H1233">
            <v>271609</v>
          </cell>
        </row>
        <row r="1234">
          <cell r="A1234">
            <v>510595010201</v>
          </cell>
          <cell r="B1234">
            <v>62158</v>
          </cell>
          <cell r="C1234">
            <v>510595010201</v>
          </cell>
          <cell r="D1234">
            <v>124316</v>
          </cell>
          <cell r="E1234">
            <v>529525020101</v>
          </cell>
          <cell r="F1234">
            <v>142650</v>
          </cell>
          <cell r="G1234">
            <v>525595010101</v>
          </cell>
          <cell r="H1234">
            <v>271609</v>
          </cell>
        </row>
        <row r="1235">
          <cell r="A1235">
            <v>5110</v>
          </cell>
          <cell r="B1235">
            <v>2180000</v>
          </cell>
          <cell r="C1235">
            <v>5110</v>
          </cell>
          <cell r="D1235">
            <v>4360000</v>
          </cell>
          <cell r="E1235">
            <v>529530</v>
          </cell>
          <cell r="F1235">
            <v>776859</v>
          </cell>
          <cell r="G1235">
            <v>5265</v>
          </cell>
          <cell r="H1235">
            <v>36160</v>
          </cell>
        </row>
        <row r="1236">
          <cell r="A1236">
            <v>511095</v>
          </cell>
          <cell r="B1236">
            <v>2180000</v>
          </cell>
          <cell r="C1236">
            <v>511095</v>
          </cell>
          <cell r="D1236">
            <v>4360000</v>
          </cell>
          <cell r="E1236">
            <v>52953001</v>
          </cell>
          <cell r="F1236">
            <v>776859</v>
          </cell>
          <cell r="G1236">
            <v>526515</v>
          </cell>
          <cell r="H1236">
            <v>36160</v>
          </cell>
        </row>
        <row r="1237">
          <cell r="A1237">
            <v>51109501</v>
          </cell>
          <cell r="B1237">
            <v>2180000</v>
          </cell>
          <cell r="C1237">
            <v>51109501</v>
          </cell>
          <cell r="D1237">
            <v>4360000</v>
          </cell>
          <cell r="E1237">
            <v>5295300101</v>
          </cell>
          <cell r="F1237">
            <v>776859</v>
          </cell>
          <cell r="G1237">
            <v>52651501</v>
          </cell>
          <cell r="H1237">
            <v>36160</v>
          </cell>
        </row>
        <row r="1238">
          <cell r="A1238">
            <v>5110950101</v>
          </cell>
          <cell r="B1238">
            <v>2180000</v>
          </cell>
          <cell r="C1238">
            <v>5110950101</v>
          </cell>
          <cell r="D1238">
            <v>4360000</v>
          </cell>
          <cell r="E1238">
            <v>529530010101</v>
          </cell>
          <cell r="F1238">
            <v>162266</v>
          </cell>
          <cell r="G1238">
            <v>5265150101</v>
          </cell>
          <cell r="H1238">
            <v>36160</v>
          </cell>
        </row>
        <row r="1239">
          <cell r="A1239">
            <v>511095010101</v>
          </cell>
          <cell r="B1239">
            <v>2180000</v>
          </cell>
          <cell r="C1239">
            <v>511095010101</v>
          </cell>
          <cell r="D1239">
            <v>4360000</v>
          </cell>
          <cell r="E1239">
            <v>529530010103</v>
          </cell>
          <cell r="F1239">
            <v>432013</v>
          </cell>
          <cell r="G1239">
            <v>526515010101</v>
          </cell>
          <cell r="H1239">
            <v>36160</v>
          </cell>
        </row>
        <row r="1240">
          <cell r="A1240">
            <v>5115</v>
          </cell>
          <cell r="B1240">
            <v>3379072</v>
          </cell>
          <cell r="C1240">
            <v>5115</v>
          </cell>
          <cell r="D1240">
            <v>14499483</v>
          </cell>
          <cell r="E1240">
            <v>529530010104</v>
          </cell>
          <cell r="F1240">
            <v>182580</v>
          </cell>
          <cell r="G1240">
            <v>5295</v>
          </cell>
          <cell r="H1240">
            <v>9806196</v>
          </cell>
        </row>
        <row r="1241">
          <cell r="A1241">
            <v>511505</v>
          </cell>
          <cell r="B1241">
            <v>2685580</v>
          </cell>
          <cell r="C1241">
            <v>511505</v>
          </cell>
          <cell r="D1241">
            <v>12228072</v>
          </cell>
          <cell r="E1241">
            <v>529535</v>
          </cell>
          <cell r="F1241">
            <v>753378</v>
          </cell>
          <cell r="G1241">
            <v>529520</v>
          </cell>
          <cell r="H1241">
            <v>1454309</v>
          </cell>
        </row>
        <row r="1242">
          <cell r="A1242">
            <v>51150501</v>
          </cell>
          <cell r="B1242">
            <v>2685580</v>
          </cell>
          <cell r="C1242">
            <v>51150501</v>
          </cell>
          <cell r="D1242">
            <v>12228072</v>
          </cell>
          <cell r="E1242">
            <v>52953501</v>
          </cell>
          <cell r="F1242">
            <v>753378</v>
          </cell>
          <cell r="G1242">
            <v>52952001</v>
          </cell>
          <cell r="H1242">
            <v>1454309</v>
          </cell>
        </row>
        <row r="1243">
          <cell r="A1243">
            <v>5115050101</v>
          </cell>
          <cell r="B1243">
            <v>2685580</v>
          </cell>
          <cell r="C1243">
            <v>5115050101</v>
          </cell>
          <cell r="D1243">
            <v>12228072</v>
          </cell>
          <cell r="E1243">
            <v>5295350101</v>
          </cell>
          <cell r="F1243">
            <v>753378</v>
          </cell>
          <cell r="G1243">
            <v>5295200102</v>
          </cell>
          <cell r="H1243">
            <v>1454309</v>
          </cell>
        </row>
        <row r="1244">
          <cell r="A1244">
            <v>511505010101</v>
          </cell>
          <cell r="B1244">
            <v>2685580</v>
          </cell>
          <cell r="C1244">
            <v>511505010101</v>
          </cell>
          <cell r="D1244">
            <v>12228072</v>
          </cell>
          <cell r="E1244">
            <v>529535010101</v>
          </cell>
          <cell r="F1244">
            <v>753378</v>
          </cell>
          <cell r="G1244">
            <v>529520010204</v>
          </cell>
          <cell r="H1244">
            <v>254309</v>
          </cell>
        </row>
        <row r="1245">
          <cell r="A1245">
            <v>511510</v>
          </cell>
          <cell r="B1245">
            <v>0</v>
          </cell>
          <cell r="C1245">
            <v>511510</v>
          </cell>
          <cell r="D1245">
            <v>0</v>
          </cell>
          <cell r="E1245">
            <v>529540</v>
          </cell>
          <cell r="F1245">
            <v>17800</v>
          </cell>
          <cell r="G1245">
            <v>529520010205</v>
          </cell>
          <cell r="H1245">
            <v>1200000</v>
          </cell>
        </row>
        <row r="1246">
          <cell r="A1246">
            <v>51151001</v>
          </cell>
          <cell r="B1246">
            <v>0</v>
          </cell>
          <cell r="C1246">
            <v>51151001</v>
          </cell>
          <cell r="D1246">
            <v>0</v>
          </cell>
          <cell r="E1246">
            <v>52954001</v>
          </cell>
          <cell r="F1246">
            <v>17800</v>
          </cell>
          <cell r="G1246">
            <v>529525</v>
          </cell>
          <cell r="H1246">
            <v>142650</v>
          </cell>
        </row>
        <row r="1247">
          <cell r="A1247">
            <v>5115100101</v>
          </cell>
          <cell r="B1247">
            <v>0</v>
          </cell>
          <cell r="C1247">
            <v>5115100101</v>
          </cell>
          <cell r="D1247">
            <v>0</v>
          </cell>
          <cell r="E1247">
            <v>5295400101</v>
          </cell>
          <cell r="F1247">
            <v>17800</v>
          </cell>
          <cell r="G1247">
            <v>52952502</v>
          </cell>
          <cell r="H1247">
            <v>142650</v>
          </cell>
        </row>
        <row r="1248">
          <cell r="A1248">
            <v>511510010101</v>
          </cell>
          <cell r="B1248">
            <v>0</v>
          </cell>
          <cell r="C1248">
            <v>511510010101</v>
          </cell>
          <cell r="D1248">
            <v>0</v>
          </cell>
          <cell r="E1248">
            <v>529540010101</v>
          </cell>
          <cell r="F1248">
            <v>17800</v>
          </cell>
          <cell r="G1248">
            <v>5295250201</v>
          </cell>
          <cell r="H1248">
            <v>142650</v>
          </cell>
        </row>
        <row r="1249">
          <cell r="A1249">
            <v>511570</v>
          </cell>
          <cell r="B1249">
            <v>290655</v>
          </cell>
          <cell r="C1249">
            <v>511570</v>
          </cell>
          <cell r="D1249">
            <v>437200</v>
          </cell>
          <cell r="E1249">
            <v>529540010102</v>
          </cell>
          <cell r="F1249">
            <v>0</v>
          </cell>
          <cell r="G1249">
            <v>529525020101</v>
          </cell>
          <cell r="H1249">
            <v>142650</v>
          </cell>
        </row>
        <row r="1250">
          <cell r="A1250">
            <v>51157001</v>
          </cell>
          <cell r="B1250">
            <v>290655</v>
          </cell>
          <cell r="C1250">
            <v>51157001</v>
          </cell>
          <cell r="D1250">
            <v>437200</v>
          </cell>
          <cell r="E1250">
            <v>529545</v>
          </cell>
          <cell r="F1250">
            <v>1015082</v>
          </cell>
          <cell r="G1250">
            <v>529530</v>
          </cell>
          <cell r="H1250">
            <v>971925</v>
          </cell>
        </row>
        <row r="1251">
          <cell r="A1251">
            <v>5115700101</v>
          </cell>
          <cell r="B1251">
            <v>290655</v>
          </cell>
          <cell r="C1251">
            <v>5115700101</v>
          </cell>
          <cell r="D1251">
            <v>437200</v>
          </cell>
          <cell r="E1251">
            <v>52954501</v>
          </cell>
          <cell r="F1251">
            <v>1015082</v>
          </cell>
          <cell r="G1251">
            <v>52953001</v>
          </cell>
          <cell r="H1251">
            <v>971925</v>
          </cell>
        </row>
        <row r="1252">
          <cell r="A1252">
            <v>511570010101</v>
          </cell>
          <cell r="B1252">
            <v>290655</v>
          </cell>
          <cell r="C1252">
            <v>511570010101</v>
          </cell>
          <cell r="D1252">
            <v>437200</v>
          </cell>
          <cell r="E1252">
            <v>5295450101</v>
          </cell>
          <cell r="F1252">
            <v>1015082</v>
          </cell>
          <cell r="G1252">
            <v>5295300101</v>
          </cell>
          <cell r="H1252">
            <v>971925</v>
          </cell>
        </row>
        <row r="1253">
          <cell r="A1253">
            <v>511595</v>
          </cell>
          <cell r="B1253">
            <v>402837</v>
          </cell>
          <cell r="C1253">
            <v>511595</v>
          </cell>
          <cell r="D1253">
            <v>1834211</v>
          </cell>
          <cell r="E1253">
            <v>529545010102</v>
          </cell>
          <cell r="F1253">
            <v>1015082</v>
          </cell>
          <cell r="G1253">
            <v>529530010101</v>
          </cell>
          <cell r="H1253">
            <v>347332</v>
          </cell>
        </row>
        <row r="1254">
          <cell r="A1254">
            <v>51159501</v>
          </cell>
          <cell r="B1254">
            <v>402837</v>
          </cell>
          <cell r="C1254">
            <v>51159501</v>
          </cell>
          <cell r="D1254">
            <v>1834211</v>
          </cell>
          <cell r="E1254">
            <v>529560</v>
          </cell>
          <cell r="F1254">
            <v>1785045</v>
          </cell>
          <cell r="G1254">
            <v>529530010103</v>
          </cell>
          <cell r="H1254">
            <v>442013</v>
          </cell>
        </row>
        <row r="1255">
          <cell r="A1255">
            <v>5115950101</v>
          </cell>
          <cell r="B1255">
            <v>402837</v>
          </cell>
          <cell r="C1255">
            <v>5115950101</v>
          </cell>
          <cell r="D1255">
            <v>1834211</v>
          </cell>
          <cell r="E1255">
            <v>52956001</v>
          </cell>
          <cell r="F1255">
            <v>1785045</v>
          </cell>
          <cell r="G1255">
            <v>529530010104</v>
          </cell>
          <cell r="H1255">
            <v>182580</v>
          </cell>
        </row>
        <row r="1256">
          <cell r="A1256">
            <v>511595010102</v>
          </cell>
          <cell r="B1256">
            <v>402837</v>
          </cell>
          <cell r="C1256">
            <v>511595010102</v>
          </cell>
          <cell r="D1256">
            <v>1834211</v>
          </cell>
          <cell r="E1256">
            <v>5295600101</v>
          </cell>
          <cell r="F1256">
            <v>1785045</v>
          </cell>
          <cell r="G1256">
            <v>529535</v>
          </cell>
          <cell r="H1256">
            <v>1168878</v>
          </cell>
        </row>
        <row r="1257">
          <cell r="A1257">
            <v>5120</v>
          </cell>
          <cell r="B1257">
            <v>62694</v>
          </cell>
          <cell r="C1257">
            <v>5120</v>
          </cell>
          <cell r="D1257">
            <v>62694</v>
          </cell>
          <cell r="E1257">
            <v>529560010101</v>
          </cell>
          <cell r="F1257">
            <v>1785045</v>
          </cell>
          <cell r="G1257">
            <v>52953501</v>
          </cell>
          <cell r="H1257">
            <v>1168878</v>
          </cell>
        </row>
        <row r="1258">
          <cell r="A1258">
            <v>512010</v>
          </cell>
          <cell r="B1258">
            <v>0</v>
          </cell>
          <cell r="C1258">
            <v>512010</v>
          </cell>
          <cell r="D1258">
            <v>0</v>
          </cell>
          <cell r="E1258">
            <v>529565</v>
          </cell>
          <cell r="F1258">
            <v>286250</v>
          </cell>
          <cell r="G1258">
            <v>5295350101</v>
          </cell>
          <cell r="H1258">
            <v>1168878</v>
          </cell>
        </row>
        <row r="1259">
          <cell r="A1259">
            <v>51201001</v>
          </cell>
          <cell r="B1259">
            <v>0</v>
          </cell>
          <cell r="C1259">
            <v>51201001</v>
          </cell>
          <cell r="D1259">
            <v>0</v>
          </cell>
          <cell r="E1259">
            <v>52956501</v>
          </cell>
          <cell r="F1259">
            <v>286250</v>
          </cell>
          <cell r="G1259">
            <v>529535010101</v>
          </cell>
          <cell r="H1259">
            <v>1168878</v>
          </cell>
        </row>
        <row r="1260">
          <cell r="A1260">
            <v>5120100101</v>
          </cell>
          <cell r="B1260">
            <v>0</v>
          </cell>
          <cell r="C1260">
            <v>5120100101</v>
          </cell>
          <cell r="D1260">
            <v>0</v>
          </cell>
          <cell r="E1260">
            <v>5295650101</v>
          </cell>
          <cell r="F1260">
            <v>286250</v>
          </cell>
          <cell r="G1260">
            <v>529540</v>
          </cell>
          <cell r="H1260">
            <v>642600</v>
          </cell>
        </row>
        <row r="1261">
          <cell r="A1261">
            <v>512010010101</v>
          </cell>
          <cell r="B1261">
            <v>0</v>
          </cell>
          <cell r="C1261">
            <v>512010010101</v>
          </cell>
          <cell r="D1261">
            <v>0</v>
          </cell>
          <cell r="E1261">
            <v>529565010101</v>
          </cell>
          <cell r="F1261">
            <v>286250</v>
          </cell>
          <cell r="G1261">
            <v>52954001</v>
          </cell>
          <cell r="H1261">
            <v>642600</v>
          </cell>
        </row>
        <row r="1262">
          <cell r="A1262">
            <v>512010010102</v>
          </cell>
          <cell r="B1262">
            <v>0</v>
          </cell>
          <cell r="C1262">
            <v>512010010102</v>
          </cell>
          <cell r="D1262">
            <v>0</v>
          </cell>
          <cell r="E1262">
            <v>529595</v>
          </cell>
          <cell r="F1262">
            <v>1116760</v>
          </cell>
          <cell r="G1262">
            <v>5295400101</v>
          </cell>
          <cell r="H1262">
            <v>642600</v>
          </cell>
        </row>
        <row r="1263">
          <cell r="A1263">
            <v>512025</v>
          </cell>
          <cell r="B1263">
            <v>0</v>
          </cell>
          <cell r="C1263">
            <v>512025</v>
          </cell>
          <cell r="D1263">
            <v>0</v>
          </cell>
          <cell r="E1263">
            <v>52959501</v>
          </cell>
          <cell r="F1263">
            <v>1116760</v>
          </cell>
          <cell r="G1263">
            <v>529540010101</v>
          </cell>
          <cell r="H1263">
            <v>17800</v>
          </cell>
        </row>
        <row r="1264">
          <cell r="A1264">
            <v>51202501</v>
          </cell>
          <cell r="B1264">
            <v>0</v>
          </cell>
          <cell r="C1264">
            <v>51202501</v>
          </cell>
          <cell r="D1264">
            <v>0</v>
          </cell>
          <cell r="E1264">
            <v>5295950101</v>
          </cell>
          <cell r="F1264">
            <v>531598</v>
          </cell>
          <cell r="G1264">
            <v>529540010102</v>
          </cell>
          <cell r="H1264">
            <v>624800</v>
          </cell>
        </row>
        <row r="1265">
          <cell r="A1265">
            <v>5120250101</v>
          </cell>
          <cell r="B1265">
            <v>0</v>
          </cell>
          <cell r="C1265">
            <v>5120250101</v>
          </cell>
          <cell r="D1265">
            <v>0</v>
          </cell>
          <cell r="E1265">
            <v>529595010101</v>
          </cell>
          <cell r="F1265">
            <v>0</v>
          </cell>
          <cell r="G1265">
            <v>529545</v>
          </cell>
          <cell r="H1265">
            <v>1328082</v>
          </cell>
        </row>
        <row r="1266">
          <cell r="A1266">
            <v>512025010101</v>
          </cell>
          <cell r="B1266">
            <v>0</v>
          </cell>
          <cell r="C1266">
            <v>512025010101</v>
          </cell>
          <cell r="D1266">
            <v>0</v>
          </cell>
          <cell r="E1266">
            <v>529595010103</v>
          </cell>
          <cell r="F1266">
            <v>25008</v>
          </cell>
          <cell r="G1266">
            <v>52954501</v>
          </cell>
          <cell r="H1266">
            <v>1328082</v>
          </cell>
        </row>
        <row r="1267">
          <cell r="A1267">
            <v>512040</v>
          </cell>
          <cell r="B1267">
            <v>0</v>
          </cell>
          <cell r="C1267">
            <v>512040</v>
          </cell>
          <cell r="D1267">
            <v>0</v>
          </cell>
          <cell r="E1267">
            <v>529595010105</v>
          </cell>
          <cell r="F1267">
            <v>48790</v>
          </cell>
          <cell r="G1267">
            <v>5295450101</v>
          </cell>
          <cell r="H1267">
            <v>1328082</v>
          </cell>
        </row>
        <row r="1268">
          <cell r="A1268">
            <v>51204001</v>
          </cell>
          <cell r="B1268">
            <v>0</v>
          </cell>
          <cell r="C1268">
            <v>51204001</v>
          </cell>
          <cell r="D1268">
            <v>0</v>
          </cell>
          <cell r="E1268">
            <v>529595010107</v>
          </cell>
          <cell r="F1268">
            <v>135000</v>
          </cell>
          <cell r="G1268">
            <v>529545010102</v>
          </cell>
          <cell r="H1268">
            <v>1328082</v>
          </cell>
        </row>
        <row r="1269">
          <cell r="A1269">
            <v>5120400101</v>
          </cell>
          <cell r="B1269">
            <v>0</v>
          </cell>
          <cell r="C1269">
            <v>5120400101</v>
          </cell>
          <cell r="D1269">
            <v>0</v>
          </cell>
          <cell r="E1269">
            <v>529595010108</v>
          </cell>
          <cell r="F1269">
            <v>22500</v>
          </cell>
          <cell r="G1269">
            <v>529560</v>
          </cell>
          <cell r="H1269">
            <v>1853945</v>
          </cell>
        </row>
        <row r="1270">
          <cell r="A1270">
            <v>512040010101</v>
          </cell>
          <cell r="B1270">
            <v>0</v>
          </cell>
          <cell r="C1270">
            <v>512040010101</v>
          </cell>
          <cell r="D1270">
            <v>0</v>
          </cell>
          <cell r="E1270">
            <v>529595010109</v>
          </cell>
          <cell r="F1270">
            <v>300300</v>
          </cell>
          <cell r="G1270">
            <v>52956001</v>
          </cell>
          <cell r="H1270">
            <v>1853945</v>
          </cell>
        </row>
        <row r="1271">
          <cell r="A1271">
            <v>512095</v>
          </cell>
          <cell r="B1271">
            <v>62694</v>
          </cell>
          <cell r="C1271">
            <v>512095</v>
          </cell>
          <cell r="D1271">
            <v>62694</v>
          </cell>
          <cell r="E1271">
            <v>5295950105</v>
          </cell>
          <cell r="F1271">
            <v>585162</v>
          </cell>
          <cell r="G1271">
            <v>5295600101</v>
          </cell>
          <cell r="H1271">
            <v>1853945</v>
          </cell>
        </row>
        <row r="1272">
          <cell r="A1272">
            <v>51209501</v>
          </cell>
          <cell r="B1272">
            <v>62694</v>
          </cell>
          <cell r="C1272">
            <v>51209501</v>
          </cell>
          <cell r="D1272">
            <v>62694</v>
          </cell>
          <cell r="E1272">
            <v>529595010501</v>
          </cell>
          <cell r="F1272">
            <v>585162</v>
          </cell>
          <cell r="G1272">
            <v>529560010101</v>
          </cell>
          <cell r="H1272">
            <v>1853945</v>
          </cell>
        </row>
        <row r="1273">
          <cell r="A1273">
            <v>5120950101</v>
          </cell>
          <cell r="B1273">
            <v>62694</v>
          </cell>
          <cell r="C1273">
            <v>5120950101</v>
          </cell>
          <cell r="D1273">
            <v>62694</v>
          </cell>
          <cell r="E1273">
            <v>53</v>
          </cell>
          <cell r="F1273">
            <v>103197858.45999999</v>
          </cell>
          <cell r="G1273">
            <v>529565</v>
          </cell>
          <cell r="H1273">
            <v>418400</v>
          </cell>
        </row>
        <row r="1274">
          <cell r="A1274">
            <v>512095010101</v>
          </cell>
          <cell r="B1274">
            <v>62694</v>
          </cell>
          <cell r="C1274">
            <v>512095010101</v>
          </cell>
          <cell r="D1274">
            <v>62694</v>
          </cell>
          <cell r="E1274">
            <v>5305</v>
          </cell>
          <cell r="F1274">
            <v>91931127.480000004</v>
          </cell>
          <cell r="G1274">
            <v>52956501</v>
          </cell>
          <cell r="H1274">
            <v>418400</v>
          </cell>
        </row>
        <row r="1275">
          <cell r="A1275">
            <v>5125</v>
          </cell>
          <cell r="B1275">
            <v>75000</v>
          </cell>
          <cell r="C1275">
            <v>5125</v>
          </cell>
          <cell r="D1275">
            <v>150000</v>
          </cell>
          <cell r="E1275">
            <v>530505</v>
          </cell>
          <cell r="F1275">
            <v>302902.39</v>
          </cell>
          <cell r="G1275">
            <v>5295650101</v>
          </cell>
          <cell r="H1275">
            <v>418400</v>
          </cell>
        </row>
        <row r="1276">
          <cell r="A1276">
            <v>512505</v>
          </cell>
          <cell r="B1276">
            <v>0</v>
          </cell>
          <cell r="C1276">
            <v>512505</v>
          </cell>
          <cell r="D1276">
            <v>0</v>
          </cell>
          <cell r="E1276">
            <v>53050501</v>
          </cell>
          <cell r="F1276">
            <v>302902.39</v>
          </cell>
          <cell r="G1276">
            <v>529565010101</v>
          </cell>
          <cell r="H1276">
            <v>418400</v>
          </cell>
        </row>
        <row r="1277">
          <cell r="A1277">
            <v>51250501</v>
          </cell>
          <cell r="B1277">
            <v>0</v>
          </cell>
          <cell r="C1277">
            <v>51250501</v>
          </cell>
          <cell r="D1277">
            <v>0</v>
          </cell>
          <cell r="E1277">
            <v>5305050101</v>
          </cell>
          <cell r="F1277">
            <v>302902.39</v>
          </cell>
          <cell r="G1277">
            <v>529595</v>
          </cell>
          <cell r="H1277">
            <v>1825407</v>
          </cell>
        </row>
        <row r="1278">
          <cell r="A1278">
            <v>5125050101</v>
          </cell>
          <cell r="B1278">
            <v>0</v>
          </cell>
          <cell r="C1278">
            <v>5125050101</v>
          </cell>
          <cell r="D1278">
            <v>0</v>
          </cell>
          <cell r="E1278">
            <v>530505010101</v>
          </cell>
          <cell r="F1278">
            <v>193000</v>
          </cell>
          <cell r="G1278">
            <v>52959501</v>
          </cell>
          <cell r="H1278">
            <v>1825407</v>
          </cell>
        </row>
        <row r="1279">
          <cell r="A1279">
            <v>512505010101</v>
          </cell>
          <cell r="B1279">
            <v>0</v>
          </cell>
          <cell r="C1279">
            <v>512505010101</v>
          </cell>
          <cell r="D1279">
            <v>0</v>
          </cell>
          <cell r="E1279">
            <v>530505010102</v>
          </cell>
          <cell r="F1279">
            <v>109902.39</v>
          </cell>
          <cell r="G1279">
            <v>5295950101</v>
          </cell>
          <cell r="H1279">
            <v>1004098</v>
          </cell>
        </row>
        <row r="1280">
          <cell r="A1280">
            <v>512510</v>
          </cell>
          <cell r="B1280">
            <v>75000</v>
          </cell>
          <cell r="C1280">
            <v>512510</v>
          </cell>
          <cell r="D1280">
            <v>150000</v>
          </cell>
          <cell r="E1280">
            <v>530515</v>
          </cell>
          <cell r="F1280">
            <v>2680686.64</v>
          </cell>
          <cell r="G1280">
            <v>529595010101</v>
          </cell>
          <cell r="H1280">
            <v>400000</v>
          </cell>
        </row>
        <row r="1281">
          <cell r="A1281">
            <v>51251001</v>
          </cell>
          <cell r="B1281">
            <v>75000</v>
          </cell>
          <cell r="C1281">
            <v>51251001</v>
          </cell>
          <cell r="D1281">
            <v>150000</v>
          </cell>
          <cell r="E1281">
            <v>53051501</v>
          </cell>
          <cell r="F1281">
            <v>2680686.64</v>
          </cell>
          <cell r="G1281">
            <v>529595010103</v>
          </cell>
          <cell r="H1281">
            <v>25008</v>
          </cell>
        </row>
        <row r="1282">
          <cell r="A1282">
            <v>5125100101</v>
          </cell>
          <cell r="B1282">
            <v>75000</v>
          </cell>
          <cell r="C1282">
            <v>5125100101</v>
          </cell>
          <cell r="D1282">
            <v>150000</v>
          </cell>
          <cell r="E1282">
            <v>5305150101</v>
          </cell>
          <cell r="F1282">
            <v>2680686.64</v>
          </cell>
          <cell r="G1282">
            <v>529595010105</v>
          </cell>
          <cell r="H1282">
            <v>68790</v>
          </cell>
        </row>
        <row r="1283">
          <cell r="A1283">
            <v>512510010101</v>
          </cell>
          <cell r="B1283">
            <v>75000</v>
          </cell>
          <cell r="C1283">
            <v>512510010101</v>
          </cell>
          <cell r="D1283">
            <v>150000</v>
          </cell>
          <cell r="E1283">
            <v>530515010101</v>
          </cell>
          <cell r="F1283">
            <v>2680686.64</v>
          </cell>
          <cell r="G1283">
            <v>529595010107</v>
          </cell>
          <cell r="H1283">
            <v>180000</v>
          </cell>
        </row>
        <row r="1284">
          <cell r="A1284">
            <v>5130</v>
          </cell>
          <cell r="B1284">
            <v>37330</v>
          </cell>
          <cell r="C1284">
            <v>5130</v>
          </cell>
          <cell r="D1284">
            <v>37330</v>
          </cell>
          <cell r="E1284">
            <v>530520</v>
          </cell>
          <cell r="F1284">
            <v>3086820.87</v>
          </cell>
          <cell r="G1284">
            <v>529595010108</v>
          </cell>
          <cell r="H1284">
            <v>30000</v>
          </cell>
        </row>
        <row r="1285">
          <cell r="A1285">
            <v>513010</v>
          </cell>
          <cell r="B1285">
            <v>0</v>
          </cell>
          <cell r="C1285">
            <v>513010</v>
          </cell>
          <cell r="D1285">
            <v>0</v>
          </cell>
          <cell r="E1285">
            <v>53052001</v>
          </cell>
          <cell r="F1285">
            <v>3086820.87</v>
          </cell>
          <cell r="G1285">
            <v>529595010109</v>
          </cell>
          <cell r="H1285">
            <v>300300</v>
          </cell>
        </row>
        <row r="1286">
          <cell r="A1286">
            <v>51301001</v>
          </cell>
          <cell r="B1286">
            <v>0</v>
          </cell>
          <cell r="C1286">
            <v>51301001</v>
          </cell>
          <cell r="D1286">
            <v>0</v>
          </cell>
          <cell r="E1286">
            <v>5305200101</v>
          </cell>
          <cell r="F1286">
            <v>3086820.87</v>
          </cell>
          <cell r="G1286">
            <v>5295950105</v>
          </cell>
          <cell r="H1286">
            <v>821309</v>
          </cell>
        </row>
        <row r="1287">
          <cell r="A1287">
            <v>5130100101</v>
          </cell>
          <cell r="B1287">
            <v>0</v>
          </cell>
          <cell r="C1287">
            <v>5130100101</v>
          </cell>
          <cell r="D1287">
            <v>0</v>
          </cell>
          <cell r="E1287">
            <v>530520010101</v>
          </cell>
          <cell r="F1287">
            <v>3086820.87</v>
          </cell>
          <cell r="G1287">
            <v>529595010501</v>
          </cell>
          <cell r="H1287">
            <v>821309</v>
          </cell>
        </row>
        <row r="1288">
          <cell r="A1288">
            <v>513010010101</v>
          </cell>
          <cell r="B1288">
            <v>0</v>
          </cell>
          <cell r="C1288">
            <v>513010010101</v>
          </cell>
          <cell r="D1288">
            <v>0</v>
          </cell>
          <cell r="E1288">
            <v>530525</v>
          </cell>
          <cell r="F1288">
            <v>81397501.579999998</v>
          </cell>
          <cell r="G1288">
            <v>53</v>
          </cell>
          <cell r="H1288">
            <v>122931460.05</v>
          </cell>
        </row>
        <row r="1289">
          <cell r="A1289">
            <v>513020</v>
          </cell>
          <cell r="B1289">
            <v>37330</v>
          </cell>
          <cell r="C1289">
            <v>513020</v>
          </cell>
          <cell r="D1289">
            <v>37330</v>
          </cell>
          <cell r="E1289">
            <v>53052501</v>
          </cell>
          <cell r="F1289">
            <v>81397501.579999998</v>
          </cell>
          <cell r="G1289">
            <v>5305</v>
          </cell>
          <cell r="H1289">
            <v>102930933.59999999</v>
          </cell>
        </row>
        <row r="1290">
          <cell r="A1290">
            <v>51302001</v>
          </cell>
          <cell r="B1290">
            <v>37330</v>
          </cell>
          <cell r="C1290">
            <v>51302001</v>
          </cell>
          <cell r="D1290">
            <v>37330</v>
          </cell>
          <cell r="E1290">
            <v>5305250101</v>
          </cell>
          <cell r="F1290">
            <v>81397501.579999998</v>
          </cell>
          <cell r="G1290">
            <v>530505</v>
          </cell>
          <cell r="H1290">
            <v>613142.39</v>
          </cell>
        </row>
        <row r="1291">
          <cell r="A1291">
            <v>5130200101</v>
          </cell>
          <cell r="B1291">
            <v>37330</v>
          </cell>
          <cell r="C1291">
            <v>5130200101</v>
          </cell>
          <cell r="D1291">
            <v>37330</v>
          </cell>
          <cell r="E1291">
            <v>530525010101</v>
          </cell>
          <cell r="F1291">
            <v>81397501.579999998</v>
          </cell>
          <cell r="G1291">
            <v>53050501</v>
          </cell>
          <cell r="H1291">
            <v>613142.39</v>
          </cell>
        </row>
        <row r="1292">
          <cell r="A1292">
            <v>513020010101</v>
          </cell>
          <cell r="B1292">
            <v>37330</v>
          </cell>
          <cell r="C1292">
            <v>513020010101</v>
          </cell>
          <cell r="D1292">
            <v>37330</v>
          </cell>
          <cell r="E1292">
            <v>530535</v>
          </cell>
          <cell r="F1292">
            <v>4463216</v>
          </cell>
          <cell r="G1292">
            <v>5305050101</v>
          </cell>
          <cell r="H1292">
            <v>613142.39</v>
          </cell>
        </row>
        <row r="1293">
          <cell r="A1293">
            <v>513025</v>
          </cell>
          <cell r="B1293">
            <v>0</v>
          </cell>
          <cell r="C1293">
            <v>513025</v>
          </cell>
          <cell r="D1293">
            <v>0</v>
          </cell>
          <cell r="E1293">
            <v>53053501</v>
          </cell>
          <cell r="F1293">
            <v>4463216</v>
          </cell>
          <cell r="G1293">
            <v>530505010101</v>
          </cell>
          <cell r="H1293">
            <v>439000</v>
          </cell>
        </row>
        <row r="1294">
          <cell r="A1294">
            <v>51302501</v>
          </cell>
          <cell r="B1294">
            <v>0</v>
          </cell>
          <cell r="C1294">
            <v>51302501</v>
          </cell>
          <cell r="D1294">
            <v>0</v>
          </cell>
          <cell r="E1294">
            <v>5305350101</v>
          </cell>
          <cell r="F1294">
            <v>4463216</v>
          </cell>
          <cell r="G1294">
            <v>530505010102</v>
          </cell>
          <cell r="H1294">
            <v>174142.39</v>
          </cell>
        </row>
        <row r="1295">
          <cell r="A1295">
            <v>5130250101</v>
          </cell>
          <cell r="B1295">
            <v>0</v>
          </cell>
          <cell r="C1295">
            <v>5130250101</v>
          </cell>
          <cell r="D1295">
            <v>0</v>
          </cell>
          <cell r="E1295">
            <v>530535010101</v>
          </cell>
          <cell r="F1295">
            <v>4463216</v>
          </cell>
          <cell r="G1295">
            <v>530515</v>
          </cell>
          <cell r="H1295">
            <v>3216765.76</v>
          </cell>
        </row>
        <row r="1296">
          <cell r="A1296">
            <v>513025010101</v>
          </cell>
          <cell r="B1296">
            <v>0</v>
          </cell>
          <cell r="C1296">
            <v>513025010101</v>
          </cell>
          <cell r="D1296">
            <v>0</v>
          </cell>
          <cell r="E1296">
            <v>5310</v>
          </cell>
          <cell r="F1296">
            <v>332243</v>
          </cell>
          <cell r="G1296">
            <v>53051501</v>
          </cell>
          <cell r="H1296">
            <v>3216765.76</v>
          </cell>
        </row>
        <row r="1297">
          <cell r="A1297">
            <v>513035</v>
          </cell>
          <cell r="B1297">
            <v>0</v>
          </cell>
          <cell r="C1297">
            <v>513035</v>
          </cell>
          <cell r="D1297">
            <v>0</v>
          </cell>
          <cell r="E1297">
            <v>531005</v>
          </cell>
          <cell r="F1297">
            <v>332243</v>
          </cell>
          <cell r="G1297">
            <v>5305150101</v>
          </cell>
          <cell r="H1297">
            <v>3216765.76</v>
          </cell>
        </row>
        <row r="1298">
          <cell r="A1298">
            <v>51303501</v>
          </cell>
          <cell r="B1298">
            <v>0</v>
          </cell>
          <cell r="C1298">
            <v>51303501</v>
          </cell>
          <cell r="D1298">
            <v>0</v>
          </cell>
          <cell r="E1298">
            <v>53100501</v>
          </cell>
          <cell r="F1298">
            <v>332243</v>
          </cell>
          <cell r="G1298">
            <v>530515010101</v>
          </cell>
          <cell r="H1298">
            <v>3216765.76</v>
          </cell>
        </row>
        <row r="1299">
          <cell r="A1299">
            <v>5130350101</v>
          </cell>
          <cell r="B1299">
            <v>0</v>
          </cell>
          <cell r="C1299">
            <v>5130350101</v>
          </cell>
          <cell r="D1299">
            <v>0</v>
          </cell>
          <cell r="E1299">
            <v>5310050101</v>
          </cell>
          <cell r="F1299">
            <v>332243</v>
          </cell>
          <cell r="G1299">
            <v>530520</v>
          </cell>
          <cell r="H1299">
            <v>5070580.87</v>
          </cell>
        </row>
        <row r="1300">
          <cell r="A1300">
            <v>513035010101</v>
          </cell>
          <cell r="B1300">
            <v>0</v>
          </cell>
          <cell r="C1300">
            <v>513035010101</v>
          </cell>
          <cell r="D1300">
            <v>0</v>
          </cell>
          <cell r="E1300">
            <v>531005010101</v>
          </cell>
          <cell r="F1300">
            <v>332243</v>
          </cell>
          <cell r="G1300">
            <v>53052001</v>
          </cell>
          <cell r="H1300">
            <v>5070580.87</v>
          </cell>
        </row>
        <row r="1301">
          <cell r="A1301">
            <v>513040</v>
          </cell>
          <cell r="B1301">
            <v>0</v>
          </cell>
          <cell r="C1301">
            <v>513040</v>
          </cell>
          <cell r="D1301">
            <v>0</v>
          </cell>
          <cell r="E1301">
            <v>5315</v>
          </cell>
          <cell r="F1301">
            <v>10929037.98</v>
          </cell>
          <cell r="G1301">
            <v>5305200101</v>
          </cell>
          <cell r="H1301">
            <v>5070580.87</v>
          </cell>
        </row>
        <row r="1302">
          <cell r="A1302">
            <v>51304001</v>
          </cell>
          <cell r="B1302">
            <v>0</v>
          </cell>
          <cell r="C1302">
            <v>51304001</v>
          </cell>
          <cell r="D1302">
            <v>0</v>
          </cell>
          <cell r="E1302">
            <v>531515</v>
          </cell>
          <cell r="F1302">
            <v>1635317.05</v>
          </cell>
          <cell r="G1302">
            <v>530520010101</v>
          </cell>
          <cell r="H1302">
            <v>5070580.87</v>
          </cell>
        </row>
        <row r="1303">
          <cell r="A1303">
            <v>5130400101</v>
          </cell>
          <cell r="B1303">
            <v>0</v>
          </cell>
          <cell r="C1303">
            <v>5130400101</v>
          </cell>
          <cell r="D1303">
            <v>0</v>
          </cell>
          <cell r="E1303">
            <v>53151501</v>
          </cell>
          <cell r="F1303">
            <v>1635317.05</v>
          </cell>
          <cell r="G1303">
            <v>530525</v>
          </cell>
          <cell r="H1303">
            <v>89024059.579999998</v>
          </cell>
        </row>
        <row r="1304">
          <cell r="A1304">
            <v>513040010101</v>
          </cell>
          <cell r="B1304">
            <v>0</v>
          </cell>
          <cell r="C1304">
            <v>513040010101</v>
          </cell>
          <cell r="D1304">
            <v>0</v>
          </cell>
          <cell r="E1304">
            <v>5315150101</v>
          </cell>
          <cell r="F1304">
            <v>1635317.05</v>
          </cell>
          <cell r="G1304">
            <v>53052501</v>
          </cell>
          <cell r="H1304">
            <v>89024059.579999998</v>
          </cell>
        </row>
        <row r="1305">
          <cell r="A1305">
            <v>513060</v>
          </cell>
          <cell r="B1305">
            <v>0</v>
          </cell>
          <cell r="C1305">
            <v>513060</v>
          </cell>
          <cell r="D1305">
            <v>0</v>
          </cell>
          <cell r="E1305">
            <v>531515010101</v>
          </cell>
          <cell r="F1305">
            <v>1635317.05</v>
          </cell>
          <cell r="G1305">
            <v>5305250101</v>
          </cell>
          <cell r="H1305">
            <v>89024059.579999998</v>
          </cell>
        </row>
        <row r="1306">
          <cell r="A1306">
            <v>51306001</v>
          </cell>
          <cell r="B1306">
            <v>0</v>
          </cell>
          <cell r="C1306">
            <v>51306001</v>
          </cell>
          <cell r="D1306">
            <v>0</v>
          </cell>
          <cell r="E1306">
            <v>531520</v>
          </cell>
          <cell r="F1306">
            <v>9293720.9299999997</v>
          </cell>
          <cell r="G1306">
            <v>530525010101</v>
          </cell>
          <cell r="H1306">
            <v>89024059.579999998</v>
          </cell>
        </row>
        <row r="1307">
          <cell r="A1307">
            <v>5130600101</v>
          </cell>
          <cell r="B1307">
            <v>0</v>
          </cell>
          <cell r="C1307">
            <v>5130600101</v>
          </cell>
          <cell r="D1307">
            <v>0</v>
          </cell>
          <cell r="E1307">
            <v>53152001</v>
          </cell>
          <cell r="F1307">
            <v>9293720.9299999997</v>
          </cell>
          <cell r="G1307">
            <v>530535</v>
          </cell>
          <cell r="H1307">
            <v>5006385</v>
          </cell>
        </row>
        <row r="1308">
          <cell r="A1308">
            <v>513060010101</v>
          </cell>
          <cell r="B1308">
            <v>0</v>
          </cell>
          <cell r="C1308">
            <v>513060010101</v>
          </cell>
          <cell r="D1308">
            <v>0</v>
          </cell>
          <cell r="E1308">
            <v>5315200101</v>
          </cell>
          <cell r="F1308">
            <v>9293720.9299999997</v>
          </cell>
          <cell r="G1308">
            <v>53053501</v>
          </cell>
          <cell r="H1308">
            <v>5006385</v>
          </cell>
        </row>
        <row r="1309">
          <cell r="A1309">
            <v>513070</v>
          </cell>
          <cell r="B1309">
            <v>0</v>
          </cell>
          <cell r="C1309">
            <v>513070</v>
          </cell>
          <cell r="D1309">
            <v>0</v>
          </cell>
          <cell r="E1309">
            <v>531520010101</v>
          </cell>
          <cell r="F1309">
            <v>6087.32</v>
          </cell>
          <cell r="G1309">
            <v>5305350101</v>
          </cell>
          <cell r="H1309">
            <v>5006385</v>
          </cell>
        </row>
        <row r="1310">
          <cell r="A1310">
            <v>51307001</v>
          </cell>
          <cell r="B1310">
            <v>0</v>
          </cell>
          <cell r="C1310">
            <v>51307001</v>
          </cell>
          <cell r="D1310">
            <v>0</v>
          </cell>
          <cell r="E1310">
            <v>531520010102</v>
          </cell>
          <cell r="F1310">
            <v>4406633.6100000003</v>
          </cell>
          <cell r="G1310">
            <v>530535010101</v>
          </cell>
          <cell r="H1310">
            <v>5006385</v>
          </cell>
        </row>
        <row r="1311">
          <cell r="A1311">
            <v>5130700101</v>
          </cell>
          <cell r="B1311">
            <v>0</v>
          </cell>
          <cell r="C1311">
            <v>5130700101</v>
          </cell>
          <cell r="D1311">
            <v>0</v>
          </cell>
          <cell r="E1311">
            <v>531520010104</v>
          </cell>
          <cell r="F1311">
            <v>4881000</v>
          </cell>
          <cell r="G1311">
            <v>5310</v>
          </cell>
          <cell r="H1311">
            <v>332243</v>
          </cell>
        </row>
        <row r="1312">
          <cell r="A1312">
            <v>513070010101</v>
          </cell>
          <cell r="B1312">
            <v>0</v>
          </cell>
          <cell r="C1312">
            <v>513070010101</v>
          </cell>
          <cell r="D1312">
            <v>0</v>
          </cell>
          <cell r="E1312">
            <v>5395</v>
          </cell>
          <cell r="F1312">
            <v>5450</v>
          </cell>
          <cell r="G1312">
            <v>531005</v>
          </cell>
          <cell r="H1312">
            <v>332243</v>
          </cell>
        </row>
        <row r="1313">
          <cell r="A1313">
            <v>513085</v>
          </cell>
          <cell r="B1313">
            <v>0</v>
          </cell>
          <cell r="C1313">
            <v>513085</v>
          </cell>
          <cell r="D1313">
            <v>0</v>
          </cell>
          <cell r="E1313">
            <v>539595</v>
          </cell>
          <cell r="F1313">
            <v>5450</v>
          </cell>
          <cell r="G1313">
            <v>53100501</v>
          </cell>
          <cell r="H1313">
            <v>332243</v>
          </cell>
        </row>
        <row r="1314">
          <cell r="A1314">
            <v>51308501</v>
          </cell>
          <cell r="B1314">
            <v>0</v>
          </cell>
          <cell r="C1314">
            <v>51308501</v>
          </cell>
          <cell r="D1314">
            <v>0</v>
          </cell>
          <cell r="E1314">
            <v>53959501</v>
          </cell>
          <cell r="F1314">
            <v>5450</v>
          </cell>
          <cell r="G1314">
            <v>5310050101</v>
          </cell>
          <cell r="H1314">
            <v>332243</v>
          </cell>
        </row>
        <row r="1315">
          <cell r="A1315">
            <v>5130850101</v>
          </cell>
          <cell r="B1315">
            <v>0</v>
          </cell>
          <cell r="C1315">
            <v>5130850101</v>
          </cell>
          <cell r="D1315">
            <v>0</v>
          </cell>
          <cell r="E1315">
            <v>5395950101</v>
          </cell>
          <cell r="F1315">
            <v>5450</v>
          </cell>
          <cell r="G1315">
            <v>531005010101</v>
          </cell>
          <cell r="H1315">
            <v>332243</v>
          </cell>
        </row>
        <row r="1316">
          <cell r="A1316">
            <v>513085010101</v>
          </cell>
          <cell r="B1316">
            <v>0</v>
          </cell>
          <cell r="C1316">
            <v>513085010101</v>
          </cell>
          <cell r="D1316">
            <v>0</v>
          </cell>
          <cell r="E1316">
            <v>539595010101</v>
          </cell>
          <cell r="F1316">
            <v>5450</v>
          </cell>
          <cell r="G1316">
            <v>5315</v>
          </cell>
          <cell r="H1316">
            <v>19661461.449999999</v>
          </cell>
        </row>
        <row r="1317">
          <cell r="A1317">
            <v>513095</v>
          </cell>
          <cell r="B1317">
            <v>0</v>
          </cell>
          <cell r="C1317">
            <v>513095</v>
          </cell>
          <cell r="D1317">
            <v>0</v>
          </cell>
          <cell r="E1317">
            <v>54</v>
          </cell>
          <cell r="F1317">
            <v>27490553</v>
          </cell>
          <cell r="G1317">
            <v>531515</v>
          </cell>
          <cell r="H1317">
            <v>6091761.0599999996</v>
          </cell>
        </row>
        <row r="1318">
          <cell r="A1318">
            <v>51309501</v>
          </cell>
          <cell r="B1318">
            <v>0</v>
          </cell>
          <cell r="C1318">
            <v>51309501</v>
          </cell>
          <cell r="D1318">
            <v>0</v>
          </cell>
          <cell r="E1318">
            <v>5405</v>
          </cell>
          <cell r="F1318">
            <v>27490553</v>
          </cell>
          <cell r="G1318">
            <v>53151501</v>
          </cell>
          <cell r="H1318">
            <v>6091761.0599999996</v>
          </cell>
        </row>
        <row r="1319">
          <cell r="A1319">
            <v>5130950101</v>
          </cell>
          <cell r="B1319">
            <v>0</v>
          </cell>
          <cell r="C1319">
            <v>5130950101</v>
          </cell>
          <cell r="D1319">
            <v>0</v>
          </cell>
          <cell r="E1319">
            <v>540505</v>
          </cell>
          <cell r="F1319">
            <v>27490553</v>
          </cell>
          <cell r="G1319">
            <v>5315150101</v>
          </cell>
          <cell r="H1319">
            <v>6091761.0599999996</v>
          </cell>
        </row>
        <row r="1320">
          <cell r="A1320">
            <v>513095010101</v>
          </cell>
          <cell r="B1320">
            <v>0</v>
          </cell>
          <cell r="C1320">
            <v>513095010101</v>
          </cell>
          <cell r="D1320">
            <v>0</v>
          </cell>
          <cell r="E1320">
            <v>54050501</v>
          </cell>
          <cell r="F1320">
            <v>27490553</v>
          </cell>
          <cell r="G1320">
            <v>531515010101</v>
          </cell>
          <cell r="H1320">
            <v>6091761.0599999996</v>
          </cell>
        </row>
        <row r="1321">
          <cell r="A1321">
            <v>5135</v>
          </cell>
          <cell r="B1321">
            <v>823667</v>
          </cell>
          <cell r="C1321">
            <v>5135</v>
          </cell>
          <cell r="D1321">
            <v>2458792</v>
          </cell>
          <cell r="E1321">
            <v>5405050101</v>
          </cell>
          <cell r="F1321">
            <v>27490553</v>
          </cell>
          <cell r="G1321">
            <v>531520</v>
          </cell>
          <cell r="H1321">
            <v>13569700.390000001</v>
          </cell>
        </row>
        <row r="1322">
          <cell r="A1322">
            <v>513505</v>
          </cell>
          <cell r="B1322">
            <v>39160</v>
          </cell>
          <cell r="C1322">
            <v>513505</v>
          </cell>
          <cell r="D1322">
            <v>78270</v>
          </cell>
          <cell r="E1322">
            <v>540505010101</v>
          </cell>
          <cell r="F1322">
            <v>27490553</v>
          </cell>
          <cell r="G1322">
            <v>53152001</v>
          </cell>
          <cell r="H1322">
            <v>13569700.390000001</v>
          </cell>
        </row>
        <row r="1323">
          <cell r="A1323">
            <v>51350501</v>
          </cell>
          <cell r="B1323">
            <v>39160</v>
          </cell>
          <cell r="C1323">
            <v>51350501</v>
          </cell>
          <cell r="D1323">
            <v>78270</v>
          </cell>
          <cell r="E1323">
            <v>6</v>
          </cell>
          <cell r="F1323">
            <v>1326407747.4000001</v>
          </cell>
          <cell r="G1323">
            <v>5315200101</v>
          </cell>
          <cell r="H1323">
            <v>13569700.390000001</v>
          </cell>
        </row>
        <row r="1324">
          <cell r="A1324">
            <v>5135050101</v>
          </cell>
          <cell r="B1324">
            <v>39160</v>
          </cell>
          <cell r="C1324">
            <v>5135050101</v>
          </cell>
          <cell r="D1324">
            <v>78270</v>
          </cell>
          <cell r="E1324">
            <v>61</v>
          </cell>
          <cell r="F1324">
            <v>1326407747.4000001</v>
          </cell>
          <cell r="G1324">
            <v>531520010101</v>
          </cell>
          <cell r="H1324">
            <v>6215.32</v>
          </cell>
        </row>
        <row r="1325">
          <cell r="A1325">
            <v>513505010101</v>
          </cell>
          <cell r="B1325">
            <v>39160</v>
          </cell>
          <cell r="C1325">
            <v>513505010101</v>
          </cell>
          <cell r="D1325">
            <v>78270</v>
          </cell>
          <cell r="E1325">
            <v>6135</v>
          </cell>
          <cell r="F1325">
            <v>1320580748.4000001</v>
          </cell>
          <cell r="G1325">
            <v>531520010102</v>
          </cell>
          <cell r="H1325">
            <v>7055485.0700000003</v>
          </cell>
        </row>
        <row r="1326">
          <cell r="A1326">
            <v>513525</v>
          </cell>
          <cell r="B1326">
            <v>199273</v>
          </cell>
          <cell r="C1326">
            <v>513525</v>
          </cell>
          <cell r="D1326">
            <v>393583</v>
          </cell>
          <cell r="E1326">
            <v>613524</v>
          </cell>
          <cell r="F1326">
            <v>124853572</v>
          </cell>
          <cell r="G1326">
            <v>531520010104</v>
          </cell>
          <cell r="H1326">
            <v>6508000</v>
          </cell>
        </row>
        <row r="1327">
          <cell r="A1327">
            <v>51352501</v>
          </cell>
          <cell r="B1327">
            <v>199273</v>
          </cell>
          <cell r="C1327">
            <v>51352501</v>
          </cell>
          <cell r="D1327">
            <v>393583</v>
          </cell>
          <cell r="E1327">
            <v>61352401</v>
          </cell>
          <cell r="F1327">
            <v>124323395</v>
          </cell>
          <cell r="G1327">
            <v>5395</v>
          </cell>
          <cell r="H1327">
            <v>6822</v>
          </cell>
        </row>
        <row r="1328">
          <cell r="A1328">
            <v>5135250101</v>
          </cell>
          <cell r="B1328">
            <v>199273</v>
          </cell>
          <cell r="C1328">
            <v>5135250101</v>
          </cell>
          <cell r="D1328">
            <v>393583</v>
          </cell>
          <cell r="E1328">
            <v>6135240101</v>
          </cell>
          <cell r="F1328">
            <v>124323395</v>
          </cell>
          <cell r="G1328">
            <v>539595</v>
          </cell>
          <cell r="H1328">
            <v>6822</v>
          </cell>
        </row>
        <row r="1329">
          <cell r="A1329">
            <v>513525010101</v>
          </cell>
          <cell r="B1329">
            <v>199273</v>
          </cell>
          <cell r="C1329">
            <v>513525010101</v>
          </cell>
          <cell r="D1329">
            <v>393583</v>
          </cell>
          <cell r="E1329">
            <v>613524010101</v>
          </cell>
          <cell r="F1329">
            <v>124323395</v>
          </cell>
          <cell r="G1329">
            <v>53959501</v>
          </cell>
          <cell r="H1329">
            <v>6822</v>
          </cell>
        </row>
        <row r="1330">
          <cell r="A1330">
            <v>513530</v>
          </cell>
          <cell r="B1330">
            <v>354020</v>
          </cell>
          <cell r="C1330">
            <v>513530</v>
          </cell>
          <cell r="D1330">
            <v>724910</v>
          </cell>
          <cell r="E1330">
            <v>6135240102</v>
          </cell>
          <cell r="F1330">
            <v>0</v>
          </cell>
          <cell r="G1330">
            <v>5395950101</v>
          </cell>
          <cell r="H1330">
            <v>6822</v>
          </cell>
        </row>
        <row r="1331">
          <cell r="A1331">
            <v>51353001</v>
          </cell>
          <cell r="B1331">
            <v>354020</v>
          </cell>
          <cell r="C1331">
            <v>51353001</v>
          </cell>
          <cell r="D1331">
            <v>724910</v>
          </cell>
          <cell r="E1331">
            <v>613524010201</v>
          </cell>
          <cell r="F1331">
            <v>0</v>
          </cell>
          <cell r="G1331">
            <v>539595010101</v>
          </cell>
          <cell r="H1331">
            <v>6822</v>
          </cell>
        </row>
        <row r="1332">
          <cell r="A1332">
            <v>5135300101</v>
          </cell>
          <cell r="B1332">
            <v>354020</v>
          </cell>
          <cell r="C1332">
            <v>5135300101</v>
          </cell>
          <cell r="D1332">
            <v>724910</v>
          </cell>
          <cell r="E1332">
            <v>61352495</v>
          </cell>
          <cell r="F1332">
            <v>530177</v>
          </cell>
          <cell r="G1332">
            <v>54</v>
          </cell>
          <cell r="H1332">
            <v>22908808</v>
          </cell>
        </row>
        <row r="1333">
          <cell r="A1333">
            <v>513530010101</v>
          </cell>
          <cell r="B1333">
            <v>354020</v>
          </cell>
          <cell r="C1333">
            <v>513530010101</v>
          </cell>
          <cell r="D1333">
            <v>724910</v>
          </cell>
          <cell r="E1333">
            <v>6135249501</v>
          </cell>
          <cell r="F1333">
            <v>530177</v>
          </cell>
          <cell r="G1333">
            <v>5405</v>
          </cell>
          <cell r="H1333">
            <v>22908808</v>
          </cell>
        </row>
        <row r="1334">
          <cell r="A1334">
            <v>513535</v>
          </cell>
          <cell r="B1334">
            <v>231214</v>
          </cell>
          <cell r="C1334">
            <v>513535</v>
          </cell>
          <cell r="D1334">
            <v>1262029</v>
          </cell>
          <cell r="E1334">
            <v>613524950101</v>
          </cell>
          <cell r="F1334">
            <v>530177</v>
          </cell>
          <cell r="G1334">
            <v>540505</v>
          </cell>
          <cell r="H1334">
            <v>22908808</v>
          </cell>
        </row>
        <row r="1335">
          <cell r="A1335">
            <v>51353501</v>
          </cell>
          <cell r="B1335">
            <v>231214</v>
          </cell>
          <cell r="C1335">
            <v>51353501</v>
          </cell>
          <cell r="D1335">
            <v>1262029</v>
          </cell>
          <cell r="E1335">
            <v>613530</v>
          </cell>
          <cell r="F1335">
            <v>62050947</v>
          </cell>
          <cell r="G1335">
            <v>54050501</v>
          </cell>
          <cell r="H1335">
            <v>22908808</v>
          </cell>
        </row>
        <row r="1336">
          <cell r="A1336">
            <v>5135350101</v>
          </cell>
          <cell r="B1336">
            <v>231214</v>
          </cell>
          <cell r="C1336">
            <v>5135350101</v>
          </cell>
          <cell r="D1336">
            <v>1262029</v>
          </cell>
          <cell r="E1336">
            <v>61353001</v>
          </cell>
          <cell r="F1336">
            <v>61828675</v>
          </cell>
          <cell r="G1336">
            <v>5405050101</v>
          </cell>
          <cell r="H1336">
            <v>22908808</v>
          </cell>
        </row>
        <row r="1337">
          <cell r="A1337">
            <v>513535010101</v>
          </cell>
          <cell r="B1337">
            <v>142415</v>
          </cell>
          <cell r="C1337">
            <v>513535010101</v>
          </cell>
          <cell r="D1337">
            <v>1084667</v>
          </cell>
          <cell r="E1337">
            <v>6135300101</v>
          </cell>
          <cell r="F1337">
            <v>61828675</v>
          </cell>
          <cell r="G1337">
            <v>540505010101</v>
          </cell>
          <cell r="H1337">
            <v>22908808</v>
          </cell>
        </row>
        <row r="1338">
          <cell r="A1338">
            <v>513535010102</v>
          </cell>
          <cell r="B1338">
            <v>88799</v>
          </cell>
          <cell r="C1338">
            <v>513535010102</v>
          </cell>
          <cell r="D1338">
            <v>177362</v>
          </cell>
          <cell r="E1338">
            <v>613530010101</v>
          </cell>
          <cell r="F1338">
            <v>61949803</v>
          </cell>
          <cell r="G1338">
            <v>6</v>
          </cell>
          <cell r="H1338">
            <v>1670484625.4000001</v>
          </cell>
        </row>
        <row r="1339">
          <cell r="A1339">
            <v>513540</v>
          </cell>
          <cell r="B1339">
            <v>0</v>
          </cell>
          <cell r="C1339">
            <v>513540</v>
          </cell>
          <cell r="D1339">
            <v>0</v>
          </cell>
          <cell r="E1339">
            <v>613530010102</v>
          </cell>
          <cell r="F1339">
            <v>-121128</v>
          </cell>
          <cell r="G1339">
            <v>61</v>
          </cell>
          <cell r="H1339">
            <v>1670484625.4000001</v>
          </cell>
        </row>
        <row r="1340">
          <cell r="A1340">
            <v>51354001</v>
          </cell>
          <cell r="B1340">
            <v>0</v>
          </cell>
          <cell r="C1340">
            <v>51354001</v>
          </cell>
          <cell r="D1340">
            <v>0</v>
          </cell>
          <cell r="E1340">
            <v>61353002</v>
          </cell>
          <cell r="F1340">
            <v>0</v>
          </cell>
          <cell r="G1340">
            <v>6135</v>
          </cell>
          <cell r="H1340">
            <v>1662730162.4000001</v>
          </cell>
        </row>
        <row r="1341">
          <cell r="A1341">
            <v>5135400101</v>
          </cell>
          <cell r="B1341">
            <v>0</v>
          </cell>
          <cell r="C1341">
            <v>5135400101</v>
          </cell>
          <cell r="D1341">
            <v>0</v>
          </cell>
          <cell r="E1341">
            <v>6135300201</v>
          </cell>
          <cell r="F1341">
            <v>0</v>
          </cell>
          <cell r="G1341">
            <v>613524</v>
          </cell>
          <cell r="H1341">
            <v>190790470</v>
          </cell>
        </row>
        <row r="1342">
          <cell r="A1342">
            <v>513540010101</v>
          </cell>
          <cell r="B1342">
            <v>0</v>
          </cell>
          <cell r="C1342">
            <v>513540010101</v>
          </cell>
          <cell r="D1342">
            <v>0</v>
          </cell>
          <cell r="E1342">
            <v>613530020101</v>
          </cell>
          <cell r="F1342">
            <v>0</v>
          </cell>
          <cell r="G1342">
            <v>61352401</v>
          </cell>
          <cell r="H1342">
            <v>190100996</v>
          </cell>
        </row>
        <row r="1343">
          <cell r="A1343">
            <v>513550</v>
          </cell>
          <cell r="B1343">
            <v>0</v>
          </cell>
          <cell r="C1343">
            <v>513550</v>
          </cell>
          <cell r="D1343">
            <v>0</v>
          </cell>
          <cell r="E1343">
            <v>61353095</v>
          </cell>
          <cell r="F1343">
            <v>222272</v>
          </cell>
          <cell r="G1343">
            <v>6135240101</v>
          </cell>
          <cell r="H1343">
            <v>190097579</v>
          </cell>
        </row>
        <row r="1344">
          <cell r="A1344">
            <v>51355001</v>
          </cell>
          <cell r="B1344">
            <v>0</v>
          </cell>
          <cell r="C1344">
            <v>51355001</v>
          </cell>
          <cell r="D1344">
            <v>0</v>
          </cell>
          <cell r="E1344">
            <v>6135309501</v>
          </cell>
          <cell r="F1344">
            <v>222272</v>
          </cell>
          <cell r="G1344">
            <v>613524010101</v>
          </cell>
          <cell r="H1344">
            <v>190097579</v>
          </cell>
        </row>
        <row r="1345">
          <cell r="A1345">
            <v>5135500101</v>
          </cell>
          <cell r="B1345">
            <v>0</v>
          </cell>
          <cell r="C1345">
            <v>5135500101</v>
          </cell>
          <cell r="D1345">
            <v>0</v>
          </cell>
          <cell r="E1345">
            <v>613530950101</v>
          </cell>
          <cell r="F1345">
            <v>24439</v>
          </cell>
          <cell r="G1345">
            <v>6135240102</v>
          </cell>
          <cell r="H1345">
            <v>3417</v>
          </cell>
        </row>
        <row r="1346">
          <cell r="A1346">
            <v>513550010101</v>
          </cell>
          <cell r="B1346">
            <v>0</v>
          </cell>
          <cell r="C1346">
            <v>513550010101</v>
          </cell>
          <cell r="D1346">
            <v>0</v>
          </cell>
          <cell r="E1346">
            <v>613530950102</v>
          </cell>
          <cell r="F1346">
            <v>197833</v>
          </cell>
          <cell r="G1346">
            <v>613524010201</v>
          </cell>
          <cell r="H1346">
            <v>3417</v>
          </cell>
        </row>
        <row r="1347">
          <cell r="A1347">
            <v>513595</v>
          </cell>
          <cell r="B1347">
            <v>0</v>
          </cell>
          <cell r="C1347">
            <v>513595</v>
          </cell>
          <cell r="D1347">
            <v>0</v>
          </cell>
          <cell r="E1347">
            <v>613532</v>
          </cell>
          <cell r="F1347">
            <v>1133676229.4000001</v>
          </cell>
          <cell r="G1347">
            <v>61352495</v>
          </cell>
          <cell r="H1347">
            <v>689474</v>
          </cell>
        </row>
        <row r="1348">
          <cell r="A1348">
            <v>51359501</v>
          </cell>
          <cell r="B1348">
            <v>0</v>
          </cell>
          <cell r="C1348">
            <v>51359501</v>
          </cell>
          <cell r="D1348">
            <v>0</v>
          </cell>
          <cell r="E1348">
            <v>61353201</v>
          </cell>
          <cell r="F1348">
            <v>1114551207.4000001</v>
          </cell>
          <cell r="G1348">
            <v>6135249501</v>
          </cell>
          <cell r="H1348">
            <v>689474</v>
          </cell>
        </row>
        <row r="1349">
          <cell r="A1349">
            <v>5135950101</v>
          </cell>
          <cell r="B1349">
            <v>0</v>
          </cell>
          <cell r="C1349">
            <v>5135950101</v>
          </cell>
          <cell r="D1349">
            <v>0</v>
          </cell>
          <cell r="E1349">
            <v>6135320101</v>
          </cell>
          <cell r="F1349">
            <v>1114194451.4000001</v>
          </cell>
          <cell r="G1349">
            <v>613524950101</v>
          </cell>
          <cell r="H1349">
            <v>689474</v>
          </cell>
        </row>
        <row r="1350">
          <cell r="A1350">
            <v>513595010102</v>
          </cell>
          <cell r="B1350">
            <v>0</v>
          </cell>
          <cell r="C1350">
            <v>513595010102</v>
          </cell>
          <cell r="D1350">
            <v>0</v>
          </cell>
          <cell r="E1350">
            <v>613532010101</v>
          </cell>
          <cell r="F1350">
            <v>136519495</v>
          </cell>
          <cell r="G1350">
            <v>613530</v>
          </cell>
          <cell r="H1350">
            <v>113140061</v>
          </cell>
        </row>
        <row r="1351">
          <cell r="A1351">
            <v>513595010103</v>
          </cell>
          <cell r="B1351">
            <v>0</v>
          </cell>
          <cell r="C1351">
            <v>513595010103</v>
          </cell>
          <cell r="D1351">
            <v>0</v>
          </cell>
          <cell r="E1351">
            <v>613532010102</v>
          </cell>
          <cell r="F1351">
            <v>277585368</v>
          </cell>
          <cell r="G1351">
            <v>61353001</v>
          </cell>
          <cell r="H1351">
            <v>112911622</v>
          </cell>
        </row>
        <row r="1352">
          <cell r="A1352">
            <v>5140</v>
          </cell>
          <cell r="B1352">
            <v>2088</v>
          </cell>
          <cell r="C1352">
            <v>5140</v>
          </cell>
          <cell r="D1352">
            <v>19088</v>
          </cell>
          <cell r="E1352">
            <v>613532010103</v>
          </cell>
          <cell r="F1352">
            <v>33498269</v>
          </cell>
          <cell r="G1352">
            <v>6135300101</v>
          </cell>
          <cell r="H1352">
            <v>112911622</v>
          </cell>
        </row>
        <row r="1353">
          <cell r="A1353">
            <v>514005</v>
          </cell>
          <cell r="B1353">
            <v>2088</v>
          </cell>
          <cell r="C1353">
            <v>514005</v>
          </cell>
          <cell r="D1353">
            <v>2088</v>
          </cell>
          <cell r="E1353">
            <v>613532010105</v>
          </cell>
          <cell r="F1353">
            <v>17621983</v>
          </cell>
          <cell r="G1353">
            <v>613530010101</v>
          </cell>
          <cell r="H1353">
            <v>94913875</v>
          </cell>
        </row>
        <row r="1354">
          <cell r="A1354">
            <v>51400501</v>
          </cell>
          <cell r="B1354">
            <v>2088</v>
          </cell>
          <cell r="C1354">
            <v>51400501</v>
          </cell>
          <cell r="D1354">
            <v>2088</v>
          </cell>
          <cell r="E1354">
            <v>613532010106</v>
          </cell>
          <cell r="F1354">
            <v>15530450</v>
          </cell>
          <cell r="G1354">
            <v>613530010102</v>
          </cell>
          <cell r="H1354">
            <v>17997747</v>
          </cell>
        </row>
        <row r="1355">
          <cell r="A1355">
            <v>5140050101</v>
          </cell>
          <cell r="B1355">
            <v>2088</v>
          </cell>
          <cell r="C1355">
            <v>5140050101</v>
          </cell>
          <cell r="D1355">
            <v>2088</v>
          </cell>
          <cell r="E1355">
            <v>613532010108</v>
          </cell>
          <cell r="F1355">
            <v>4971668</v>
          </cell>
          <cell r="G1355">
            <v>61353002</v>
          </cell>
          <cell r="H1355">
            <v>2000</v>
          </cell>
        </row>
        <row r="1356">
          <cell r="A1356">
            <v>514005010101</v>
          </cell>
          <cell r="B1356">
            <v>2088</v>
          </cell>
          <cell r="C1356">
            <v>514005010101</v>
          </cell>
          <cell r="D1356">
            <v>2088</v>
          </cell>
          <cell r="E1356">
            <v>613532010110</v>
          </cell>
          <cell r="F1356">
            <v>7112648</v>
          </cell>
          <cell r="G1356">
            <v>6135300201</v>
          </cell>
          <cell r="H1356">
            <v>2000</v>
          </cell>
        </row>
        <row r="1357">
          <cell r="A1357">
            <v>514010</v>
          </cell>
          <cell r="B1357">
            <v>0</v>
          </cell>
          <cell r="C1357">
            <v>514010</v>
          </cell>
          <cell r="D1357">
            <v>17000</v>
          </cell>
          <cell r="E1357">
            <v>613532010112</v>
          </cell>
          <cell r="F1357">
            <v>11932768</v>
          </cell>
          <cell r="G1357">
            <v>613530020101</v>
          </cell>
          <cell r="H1357">
            <v>2000</v>
          </cell>
        </row>
        <row r="1358">
          <cell r="A1358">
            <v>51401001</v>
          </cell>
          <cell r="B1358">
            <v>0</v>
          </cell>
          <cell r="C1358">
            <v>51401001</v>
          </cell>
          <cell r="D1358">
            <v>17000</v>
          </cell>
          <cell r="E1358">
            <v>613532010113</v>
          </cell>
          <cell r="F1358">
            <v>609421802.39999998</v>
          </cell>
          <cell r="G1358">
            <v>61353095</v>
          </cell>
          <cell r="H1358">
            <v>226439</v>
          </cell>
        </row>
        <row r="1359">
          <cell r="A1359">
            <v>5140100101</v>
          </cell>
          <cell r="B1359">
            <v>0</v>
          </cell>
          <cell r="C1359">
            <v>5140100101</v>
          </cell>
          <cell r="D1359">
            <v>17000</v>
          </cell>
          <cell r="E1359">
            <v>6135320102</v>
          </cell>
          <cell r="F1359">
            <v>356756</v>
          </cell>
          <cell r="G1359">
            <v>6135309501</v>
          </cell>
          <cell r="H1359">
            <v>226439</v>
          </cell>
        </row>
        <row r="1360">
          <cell r="A1360">
            <v>514010010101</v>
          </cell>
          <cell r="B1360">
            <v>0</v>
          </cell>
          <cell r="C1360">
            <v>514010010101</v>
          </cell>
          <cell r="D1360">
            <v>17000</v>
          </cell>
          <cell r="E1360">
            <v>613532010201</v>
          </cell>
          <cell r="F1360">
            <v>2250</v>
          </cell>
          <cell r="G1360">
            <v>613530950101</v>
          </cell>
          <cell r="H1360">
            <v>28606</v>
          </cell>
        </row>
        <row r="1361">
          <cell r="A1361">
            <v>514015</v>
          </cell>
          <cell r="B1361">
            <v>0</v>
          </cell>
          <cell r="C1361">
            <v>514015</v>
          </cell>
          <cell r="D1361">
            <v>0</v>
          </cell>
          <cell r="E1361">
            <v>613532010202</v>
          </cell>
          <cell r="F1361">
            <v>0</v>
          </cell>
          <cell r="G1361">
            <v>613530950102</v>
          </cell>
          <cell r="H1361">
            <v>197833</v>
          </cell>
        </row>
        <row r="1362">
          <cell r="A1362">
            <v>51401501</v>
          </cell>
          <cell r="B1362">
            <v>0</v>
          </cell>
          <cell r="C1362">
            <v>51401501</v>
          </cell>
          <cell r="D1362">
            <v>0</v>
          </cell>
          <cell r="E1362">
            <v>613532010203</v>
          </cell>
          <cell r="F1362">
            <v>0</v>
          </cell>
          <cell r="G1362">
            <v>613532</v>
          </cell>
          <cell r="H1362">
            <v>1358799631.4000001</v>
          </cell>
        </row>
        <row r="1363">
          <cell r="A1363">
            <v>5140150101</v>
          </cell>
          <cell r="B1363">
            <v>0</v>
          </cell>
          <cell r="C1363">
            <v>5140150101</v>
          </cell>
          <cell r="D1363">
            <v>0</v>
          </cell>
          <cell r="E1363">
            <v>613532010205</v>
          </cell>
          <cell r="F1363">
            <v>0</v>
          </cell>
          <cell r="G1363">
            <v>61353201</v>
          </cell>
          <cell r="H1363">
            <v>1335780643.4000001</v>
          </cell>
        </row>
        <row r="1364">
          <cell r="A1364">
            <v>514015010101</v>
          </cell>
          <cell r="B1364">
            <v>0</v>
          </cell>
          <cell r="C1364">
            <v>514015010101</v>
          </cell>
          <cell r="D1364">
            <v>0</v>
          </cell>
          <cell r="E1364">
            <v>613532010206</v>
          </cell>
          <cell r="F1364">
            <v>253</v>
          </cell>
          <cell r="G1364">
            <v>6135320101</v>
          </cell>
          <cell r="H1364">
            <v>1331582484.4000001</v>
          </cell>
        </row>
        <row r="1365">
          <cell r="A1365">
            <v>514095</v>
          </cell>
          <cell r="B1365">
            <v>0</v>
          </cell>
          <cell r="C1365">
            <v>514095</v>
          </cell>
          <cell r="D1365">
            <v>0</v>
          </cell>
          <cell r="E1365">
            <v>613532010208</v>
          </cell>
          <cell r="F1365">
            <v>0</v>
          </cell>
          <cell r="G1365">
            <v>613532010101</v>
          </cell>
          <cell r="H1365">
            <v>194187118</v>
          </cell>
        </row>
        <row r="1366">
          <cell r="A1366">
            <v>51409501</v>
          </cell>
          <cell r="B1366">
            <v>0</v>
          </cell>
          <cell r="C1366">
            <v>51409501</v>
          </cell>
          <cell r="D1366">
            <v>0</v>
          </cell>
          <cell r="E1366">
            <v>613532010210</v>
          </cell>
          <cell r="F1366">
            <v>354253</v>
          </cell>
          <cell r="G1366">
            <v>613532010102</v>
          </cell>
          <cell r="H1366">
            <v>393261206</v>
          </cell>
        </row>
        <row r="1367">
          <cell r="A1367">
            <v>5140950101</v>
          </cell>
          <cell r="B1367">
            <v>0</v>
          </cell>
          <cell r="C1367">
            <v>5140950101</v>
          </cell>
          <cell r="D1367">
            <v>0</v>
          </cell>
          <cell r="E1367">
            <v>613532010212</v>
          </cell>
          <cell r="F1367">
            <v>0</v>
          </cell>
          <cell r="G1367">
            <v>613532010103</v>
          </cell>
          <cell r="H1367">
            <v>48100777</v>
          </cell>
        </row>
        <row r="1368">
          <cell r="A1368">
            <v>514095010101</v>
          </cell>
          <cell r="B1368">
            <v>0</v>
          </cell>
          <cell r="C1368">
            <v>514095010101</v>
          </cell>
          <cell r="D1368">
            <v>0</v>
          </cell>
          <cell r="E1368">
            <v>61353295</v>
          </cell>
          <cell r="F1368">
            <v>19125022</v>
          </cell>
          <cell r="G1368">
            <v>613532010105</v>
          </cell>
          <cell r="H1368">
            <v>24586613</v>
          </cell>
        </row>
        <row r="1369">
          <cell r="A1369">
            <v>514095010102</v>
          </cell>
          <cell r="B1369">
            <v>0</v>
          </cell>
          <cell r="C1369">
            <v>514095010102</v>
          </cell>
          <cell r="D1369">
            <v>0</v>
          </cell>
          <cell r="E1369">
            <v>6135329501</v>
          </cell>
          <cell r="F1369">
            <v>6929392</v>
          </cell>
          <cell r="G1369">
            <v>613532010106</v>
          </cell>
          <cell r="H1369">
            <v>23664156</v>
          </cell>
        </row>
        <row r="1370">
          <cell r="A1370">
            <v>5145</v>
          </cell>
          <cell r="B1370">
            <v>20000</v>
          </cell>
          <cell r="C1370">
            <v>5145</v>
          </cell>
          <cell r="D1370">
            <v>20000</v>
          </cell>
          <cell r="E1370">
            <v>613532950101</v>
          </cell>
          <cell r="F1370">
            <v>994237</v>
          </cell>
          <cell r="G1370">
            <v>613532010108</v>
          </cell>
          <cell r="H1370">
            <v>6970367</v>
          </cell>
        </row>
        <row r="1371">
          <cell r="A1371">
            <v>514510</v>
          </cell>
          <cell r="B1371">
            <v>0</v>
          </cell>
          <cell r="C1371">
            <v>514510</v>
          </cell>
          <cell r="D1371">
            <v>0</v>
          </cell>
          <cell r="E1371">
            <v>613532950102</v>
          </cell>
          <cell r="F1371">
            <v>384060</v>
          </cell>
          <cell r="G1371">
            <v>613532010110</v>
          </cell>
          <cell r="H1371">
            <v>13096536</v>
          </cell>
        </row>
        <row r="1372">
          <cell r="A1372">
            <v>51451001</v>
          </cell>
          <cell r="B1372">
            <v>0</v>
          </cell>
          <cell r="C1372">
            <v>51451001</v>
          </cell>
          <cell r="D1372">
            <v>0</v>
          </cell>
          <cell r="E1372">
            <v>613532950103</v>
          </cell>
          <cell r="F1372">
            <v>2773452</v>
          </cell>
          <cell r="G1372">
            <v>613532010112</v>
          </cell>
          <cell r="H1372">
            <v>17518288</v>
          </cell>
        </row>
        <row r="1373">
          <cell r="A1373">
            <v>5145100101</v>
          </cell>
          <cell r="B1373">
            <v>0</v>
          </cell>
          <cell r="C1373">
            <v>5145100101</v>
          </cell>
          <cell r="D1373">
            <v>0</v>
          </cell>
          <cell r="E1373">
            <v>613532950105</v>
          </cell>
          <cell r="F1373">
            <v>207370</v>
          </cell>
          <cell r="G1373">
            <v>613532010113</v>
          </cell>
          <cell r="H1373">
            <v>610197423.39999998</v>
          </cell>
        </row>
        <row r="1374">
          <cell r="A1374">
            <v>514510010101</v>
          </cell>
          <cell r="B1374">
            <v>0</v>
          </cell>
          <cell r="C1374">
            <v>514510010101</v>
          </cell>
          <cell r="D1374">
            <v>0</v>
          </cell>
          <cell r="E1374">
            <v>613532950106</v>
          </cell>
          <cell r="F1374">
            <v>246984</v>
          </cell>
          <cell r="G1374">
            <v>6135320102</v>
          </cell>
          <cell r="H1374">
            <v>4198159</v>
          </cell>
        </row>
        <row r="1375">
          <cell r="A1375">
            <v>514510010102</v>
          </cell>
          <cell r="B1375">
            <v>0</v>
          </cell>
          <cell r="C1375">
            <v>514510010102</v>
          </cell>
          <cell r="D1375">
            <v>0</v>
          </cell>
          <cell r="E1375">
            <v>613532950108</v>
          </cell>
          <cell r="F1375">
            <v>222441</v>
          </cell>
          <cell r="G1375">
            <v>613532010201</v>
          </cell>
          <cell r="H1375">
            <v>61584</v>
          </cell>
        </row>
        <row r="1376">
          <cell r="A1376">
            <v>514510010104</v>
          </cell>
          <cell r="B1376">
            <v>0</v>
          </cell>
          <cell r="C1376">
            <v>514510010104</v>
          </cell>
          <cell r="D1376">
            <v>0</v>
          </cell>
          <cell r="E1376">
            <v>613532950110</v>
          </cell>
          <cell r="F1376">
            <v>595680</v>
          </cell>
          <cell r="G1376">
            <v>613532010202</v>
          </cell>
          <cell r="H1376">
            <v>1000</v>
          </cell>
        </row>
        <row r="1377">
          <cell r="A1377">
            <v>514510010105</v>
          </cell>
          <cell r="B1377">
            <v>0</v>
          </cell>
          <cell r="C1377">
            <v>514510010105</v>
          </cell>
          <cell r="D1377">
            <v>0</v>
          </cell>
          <cell r="E1377">
            <v>613532950112</v>
          </cell>
          <cell r="F1377">
            <v>1505168</v>
          </cell>
          <cell r="G1377">
            <v>613532010203</v>
          </cell>
          <cell r="H1377">
            <v>13083</v>
          </cell>
        </row>
        <row r="1378">
          <cell r="A1378">
            <v>514520</v>
          </cell>
          <cell r="B1378">
            <v>20000</v>
          </cell>
          <cell r="C1378">
            <v>514520</v>
          </cell>
          <cell r="D1378">
            <v>20000</v>
          </cell>
          <cell r="E1378">
            <v>6135329502</v>
          </cell>
          <cell r="F1378">
            <v>12195630</v>
          </cell>
          <cell r="G1378">
            <v>613532010205</v>
          </cell>
          <cell r="H1378">
            <v>9583</v>
          </cell>
        </row>
        <row r="1379">
          <cell r="A1379">
            <v>51452001</v>
          </cell>
          <cell r="B1379">
            <v>20000</v>
          </cell>
          <cell r="C1379">
            <v>51452001</v>
          </cell>
          <cell r="D1379">
            <v>20000</v>
          </cell>
          <cell r="E1379">
            <v>613532950201</v>
          </cell>
          <cell r="F1379">
            <v>12195630</v>
          </cell>
          <cell r="G1379">
            <v>613532010206</v>
          </cell>
          <cell r="H1379">
            <v>4253</v>
          </cell>
        </row>
        <row r="1380">
          <cell r="A1380">
            <v>5145200101</v>
          </cell>
          <cell r="B1380">
            <v>20000</v>
          </cell>
          <cell r="C1380">
            <v>5145200101</v>
          </cell>
          <cell r="D1380">
            <v>20000</v>
          </cell>
          <cell r="E1380">
            <v>6155</v>
          </cell>
          <cell r="F1380">
            <v>5826999</v>
          </cell>
          <cell r="G1380">
            <v>613532010208</v>
          </cell>
          <cell r="H1380">
            <v>8833</v>
          </cell>
        </row>
        <row r="1381">
          <cell r="A1381">
            <v>514520010101</v>
          </cell>
          <cell r="B1381">
            <v>20000</v>
          </cell>
          <cell r="C1381">
            <v>514520010101</v>
          </cell>
          <cell r="D1381">
            <v>20000</v>
          </cell>
          <cell r="E1381">
            <v>615520</v>
          </cell>
          <cell r="F1381">
            <v>5826999</v>
          </cell>
          <cell r="G1381">
            <v>613532010210</v>
          </cell>
          <cell r="H1381">
            <v>1015070</v>
          </cell>
        </row>
        <row r="1382">
          <cell r="A1382">
            <v>51452003</v>
          </cell>
          <cell r="B1382">
            <v>0</v>
          </cell>
          <cell r="C1382">
            <v>51452003</v>
          </cell>
          <cell r="D1382">
            <v>0</v>
          </cell>
          <cell r="E1382">
            <v>61552001</v>
          </cell>
          <cell r="F1382">
            <v>5826999</v>
          </cell>
          <cell r="G1382">
            <v>613532010212</v>
          </cell>
          <cell r="H1382">
            <v>3084753</v>
          </cell>
        </row>
        <row r="1383">
          <cell r="A1383">
            <v>5145200301</v>
          </cell>
          <cell r="B1383">
            <v>0</v>
          </cell>
          <cell r="C1383">
            <v>5145200301</v>
          </cell>
          <cell r="D1383">
            <v>0</v>
          </cell>
          <cell r="E1383">
            <v>6155200101</v>
          </cell>
          <cell r="F1383">
            <v>5826999</v>
          </cell>
          <cell r="G1383">
            <v>61353295</v>
          </cell>
          <cell r="H1383">
            <v>23018988</v>
          </cell>
        </row>
        <row r="1384">
          <cell r="A1384">
            <v>514520030101</v>
          </cell>
          <cell r="B1384">
            <v>0</v>
          </cell>
          <cell r="C1384">
            <v>514520030101</v>
          </cell>
          <cell r="D1384">
            <v>0</v>
          </cell>
          <cell r="E1384">
            <v>615520010101</v>
          </cell>
          <cell r="F1384">
            <v>5826999</v>
          </cell>
          <cell r="G1384">
            <v>6135329501</v>
          </cell>
          <cell r="H1384">
            <v>6510596</v>
          </cell>
        </row>
        <row r="1385">
          <cell r="A1385">
            <v>514525</v>
          </cell>
          <cell r="B1385">
            <v>0</v>
          </cell>
          <cell r="C1385">
            <v>514525</v>
          </cell>
          <cell r="D1385">
            <v>0</v>
          </cell>
          <cell r="E1385">
            <v>7</v>
          </cell>
          <cell r="F1385">
            <v>118919801</v>
          </cell>
          <cell r="G1385">
            <v>613532950101</v>
          </cell>
          <cell r="H1385">
            <v>1217490</v>
          </cell>
        </row>
        <row r="1386">
          <cell r="A1386">
            <v>51452501</v>
          </cell>
          <cell r="B1386">
            <v>0</v>
          </cell>
          <cell r="C1386">
            <v>51452501</v>
          </cell>
          <cell r="D1386">
            <v>0</v>
          </cell>
          <cell r="E1386">
            <v>71</v>
          </cell>
          <cell r="F1386">
            <v>0</v>
          </cell>
          <cell r="G1386">
            <v>613532950102</v>
          </cell>
          <cell r="H1386">
            <v>511557</v>
          </cell>
        </row>
        <row r="1387">
          <cell r="A1387">
            <v>5145250101</v>
          </cell>
          <cell r="B1387">
            <v>0</v>
          </cell>
          <cell r="C1387">
            <v>5145250101</v>
          </cell>
          <cell r="D1387">
            <v>0</v>
          </cell>
          <cell r="E1387">
            <v>7135</v>
          </cell>
          <cell r="F1387">
            <v>0</v>
          </cell>
          <cell r="G1387">
            <v>613532950103</v>
          </cell>
          <cell r="H1387">
            <v>3171331</v>
          </cell>
        </row>
        <row r="1388">
          <cell r="A1388">
            <v>514525010101</v>
          </cell>
          <cell r="B1388">
            <v>0</v>
          </cell>
          <cell r="C1388">
            <v>514525010101</v>
          </cell>
          <cell r="D1388">
            <v>0</v>
          </cell>
          <cell r="E1388">
            <v>713524</v>
          </cell>
          <cell r="F1388">
            <v>0</v>
          </cell>
          <cell r="G1388">
            <v>613532950105</v>
          </cell>
          <cell r="H1388">
            <v>248862</v>
          </cell>
        </row>
        <row r="1389">
          <cell r="A1389">
            <v>514540</v>
          </cell>
          <cell r="B1389">
            <v>0</v>
          </cell>
          <cell r="C1389">
            <v>514540</v>
          </cell>
          <cell r="D1389">
            <v>0</v>
          </cell>
          <cell r="E1389">
            <v>71352401</v>
          </cell>
          <cell r="F1389">
            <v>0</v>
          </cell>
          <cell r="G1389">
            <v>613532950106</v>
          </cell>
          <cell r="H1389">
            <v>293651</v>
          </cell>
        </row>
        <row r="1390">
          <cell r="A1390">
            <v>51454001</v>
          </cell>
          <cell r="B1390">
            <v>0</v>
          </cell>
          <cell r="C1390">
            <v>51454001</v>
          </cell>
          <cell r="D1390">
            <v>0</v>
          </cell>
          <cell r="E1390">
            <v>7135240101</v>
          </cell>
          <cell r="F1390">
            <v>0</v>
          </cell>
          <cell r="G1390">
            <v>613532950108</v>
          </cell>
          <cell r="H1390">
            <v>286882</v>
          </cell>
        </row>
        <row r="1391">
          <cell r="A1391">
            <v>5145400104</v>
          </cell>
          <cell r="B1391">
            <v>0</v>
          </cell>
          <cell r="C1391">
            <v>5145400104</v>
          </cell>
          <cell r="D1391">
            <v>0</v>
          </cell>
          <cell r="E1391">
            <v>713524010101</v>
          </cell>
          <cell r="F1391">
            <v>0</v>
          </cell>
          <cell r="G1391">
            <v>613532950110</v>
          </cell>
          <cell r="H1391">
            <v>780823</v>
          </cell>
        </row>
        <row r="1392">
          <cell r="A1392">
            <v>514540010401</v>
          </cell>
          <cell r="B1392">
            <v>0</v>
          </cell>
          <cell r="C1392">
            <v>514540010401</v>
          </cell>
          <cell r="D1392">
            <v>0</v>
          </cell>
          <cell r="E1392">
            <v>71352495</v>
          </cell>
          <cell r="F1392">
            <v>0</v>
          </cell>
          <cell r="G1392">
            <v>613532950112</v>
          </cell>
          <cell r="H1392">
            <v>0</v>
          </cell>
        </row>
        <row r="1393">
          <cell r="A1393">
            <v>5150</v>
          </cell>
          <cell r="B1393">
            <v>0</v>
          </cell>
          <cell r="C1393">
            <v>5150</v>
          </cell>
          <cell r="D1393">
            <v>10000</v>
          </cell>
          <cell r="E1393">
            <v>7135249501</v>
          </cell>
          <cell r="F1393">
            <v>0</v>
          </cell>
          <cell r="G1393">
            <v>6135329502</v>
          </cell>
          <cell r="H1393">
            <v>16508392</v>
          </cell>
        </row>
        <row r="1394">
          <cell r="A1394">
            <v>515015</v>
          </cell>
          <cell r="B1394">
            <v>0</v>
          </cell>
          <cell r="C1394">
            <v>515015</v>
          </cell>
          <cell r="D1394">
            <v>10000</v>
          </cell>
          <cell r="E1394">
            <v>713524950101</v>
          </cell>
          <cell r="F1394">
            <v>0</v>
          </cell>
          <cell r="G1394">
            <v>613532950201</v>
          </cell>
          <cell r="H1394">
            <v>16508392</v>
          </cell>
        </row>
        <row r="1395">
          <cell r="A1395">
            <v>51501501</v>
          </cell>
          <cell r="B1395">
            <v>0</v>
          </cell>
          <cell r="C1395">
            <v>51501501</v>
          </cell>
          <cell r="D1395">
            <v>10000</v>
          </cell>
          <cell r="E1395">
            <v>72</v>
          </cell>
          <cell r="F1395">
            <v>96536318</v>
          </cell>
          <cell r="G1395">
            <v>6155</v>
          </cell>
          <cell r="H1395">
            <v>7754463</v>
          </cell>
        </row>
        <row r="1396">
          <cell r="A1396">
            <v>5150150101</v>
          </cell>
          <cell r="B1396">
            <v>0</v>
          </cell>
          <cell r="C1396">
            <v>5150150101</v>
          </cell>
          <cell r="D1396">
            <v>10000</v>
          </cell>
          <cell r="E1396">
            <v>7205</v>
          </cell>
          <cell r="F1396">
            <v>90574465</v>
          </cell>
          <cell r="G1396">
            <v>615520</v>
          </cell>
          <cell r="H1396">
            <v>7754463</v>
          </cell>
        </row>
        <row r="1397">
          <cell r="A1397">
            <v>515015010101</v>
          </cell>
          <cell r="B1397">
            <v>0</v>
          </cell>
          <cell r="C1397">
            <v>515015010101</v>
          </cell>
          <cell r="D1397">
            <v>10000</v>
          </cell>
          <cell r="E1397">
            <v>720506</v>
          </cell>
          <cell r="F1397">
            <v>44960680</v>
          </cell>
          <cell r="G1397">
            <v>61552001</v>
          </cell>
          <cell r="H1397">
            <v>7754463</v>
          </cell>
        </row>
        <row r="1398">
          <cell r="A1398">
            <v>515095</v>
          </cell>
          <cell r="B1398">
            <v>0</v>
          </cell>
          <cell r="C1398">
            <v>515095</v>
          </cell>
          <cell r="D1398">
            <v>0</v>
          </cell>
          <cell r="E1398">
            <v>72050601</v>
          </cell>
          <cell r="F1398">
            <v>44960680</v>
          </cell>
          <cell r="G1398">
            <v>6155200101</v>
          </cell>
          <cell r="H1398">
            <v>7754463</v>
          </cell>
        </row>
        <row r="1399">
          <cell r="A1399">
            <v>51509501</v>
          </cell>
          <cell r="B1399">
            <v>0</v>
          </cell>
          <cell r="C1399">
            <v>51509501</v>
          </cell>
          <cell r="D1399">
            <v>0</v>
          </cell>
          <cell r="E1399">
            <v>7205060101</v>
          </cell>
          <cell r="F1399">
            <v>44960680</v>
          </cell>
          <cell r="G1399">
            <v>615520010101</v>
          </cell>
          <cell r="H1399">
            <v>7754463</v>
          </cell>
        </row>
        <row r="1400">
          <cell r="A1400">
            <v>5150950101</v>
          </cell>
          <cell r="B1400">
            <v>0</v>
          </cell>
          <cell r="C1400">
            <v>5150950101</v>
          </cell>
          <cell r="D1400">
            <v>0</v>
          </cell>
          <cell r="E1400">
            <v>720506010101</v>
          </cell>
          <cell r="F1400">
            <v>44960680</v>
          </cell>
          <cell r="G1400">
            <v>7</v>
          </cell>
          <cell r="H1400">
            <v>178380196</v>
          </cell>
        </row>
        <row r="1401">
          <cell r="A1401">
            <v>515095010101</v>
          </cell>
          <cell r="B1401">
            <v>0</v>
          </cell>
          <cell r="C1401">
            <v>515095010101</v>
          </cell>
          <cell r="D1401">
            <v>0</v>
          </cell>
          <cell r="E1401">
            <v>720515</v>
          </cell>
          <cell r="F1401">
            <v>5958062</v>
          </cell>
          <cell r="G1401">
            <v>71</v>
          </cell>
          <cell r="H1401">
            <v>0</v>
          </cell>
        </row>
        <row r="1402">
          <cell r="A1402">
            <v>515095010102</v>
          </cell>
          <cell r="B1402">
            <v>0</v>
          </cell>
          <cell r="C1402">
            <v>515095010102</v>
          </cell>
          <cell r="D1402">
            <v>0</v>
          </cell>
          <cell r="E1402">
            <v>72051501</v>
          </cell>
          <cell r="F1402">
            <v>5958062</v>
          </cell>
          <cell r="G1402">
            <v>7135</v>
          </cell>
          <cell r="H1402">
            <v>0</v>
          </cell>
        </row>
        <row r="1403">
          <cell r="A1403">
            <v>5155</v>
          </cell>
          <cell r="B1403">
            <v>0</v>
          </cell>
          <cell r="C1403">
            <v>5155</v>
          </cell>
          <cell r="D1403">
            <v>0</v>
          </cell>
          <cell r="E1403">
            <v>7205150101</v>
          </cell>
          <cell r="F1403">
            <v>5958062</v>
          </cell>
          <cell r="G1403">
            <v>713524</v>
          </cell>
          <cell r="H1403">
            <v>0</v>
          </cell>
        </row>
        <row r="1404">
          <cell r="A1404">
            <v>515505</v>
          </cell>
          <cell r="B1404">
            <v>0</v>
          </cell>
          <cell r="C1404">
            <v>515505</v>
          </cell>
          <cell r="D1404">
            <v>0</v>
          </cell>
          <cell r="E1404">
            <v>720515010101</v>
          </cell>
          <cell r="F1404">
            <v>5958062</v>
          </cell>
          <cell r="G1404">
            <v>71352401</v>
          </cell>
          <cell r="H1404">
            <v>0</v>
          </cell>
        </row>
        <row r="1405">
          <cell r="A1405">
            <v>51550501</v>
          </cell>
          <cell r="B1405">
            <v>0</v>
          </cell>
          <cell r="C1405">
            <v>51550501</v>
          </cell>
          <cell r="D1405">
            <v>0</v>
          </cell>
          <cell r="E1405">
            <v>720524</v>
          </cell>
          <cell r="F1405">
            <v>137000</v>
          </cell>
          <cell r="G1405">
            <v>7135240101</v>
          </cell>
          <cell r="H1405">
            <v>0</v>
          </cell>
        </row>
        <row r="1406">
          <cell r="A1406">
            <v>5155050101</v>
          </cell>
          <cell r="B1406">
            <v>0</v>
          </cell>
          <cell r="C1406">
            <v>5155050101</v>
          </cell>
          <cell r="D1406">
            <v>0</v>
          </cell>
          <cell r="E1406">
            <v>72052401</v>
          </cell>
          <cell r="F1406">
            <v>137000</v>
          </cell>
          <cell r="G1406">
            <v>713524010101</v>
          </cell>
          <cell r="H1406">
            <v>0</v>
          </cell>
        </row>
        <row r="1407">
          <cell r="A1407">
            <v>515505010101</v>
          </cell>
          <cell r="B1407">
            <v>0</v>
          </cell>
          <cell r="C1407">
            <v>515505010101</v>
          </cell>
          <cell r="D1407">
            <v>0</v>
          </cell>
          <cell r="E1407">
            <v>7205240101</v>
          </cell>
          <cell r="F1407">
            <v>137000</v>
          </cell>
          <cell r="G1407">
            <v>71352495</v>
          </cell>
          <cell r="H1407">
            <v>0</v>
          </cell>
        </row>
        <row r="1408">
          <cell r="A1408">
            <v>51550502</v>
          </cell>
          <cell r="B1408">
            <v>0</v>
          </cell>
          <cell r="C1408">
            <v>51550502</v>
          </cell>
          <cell r="D1408">
            <v>0</v>
          </cell>
          <cell r="E1408">
            <v>720524010101</v>
          </cell>
          <cell r="F1408">
            <v>137000</v>
          </cell>
          <cell r="G1408">
            <v>7135249501</v>
          </cell>
          <cell r="H1408">
            <v>0</v>
          </cell>
        </row>
        <row r="1409">
          <cell r="A1409">
            <v>5155050201</v>
          </cell>
          <cell r="B1409">
            <v>0</v>
          </cell>
          <cell r="C1409">
            <v>5155050201</v>
          </cell>
          <cell r="D1409">
            <v>0</v>
          </cell>
          <cell r="E1409">
            <v>720527</v>
          </cell>
          <cell r="F1409">
            <v>2653750</v>
          </cell>
          <cell r="G1409">
            <v>713524950101</v>
          </cell>
          <cell r="H1409">
            <v>0</v>
          </cell>
        </row>
        <row r="1410">
          <cell r="A1410">
            <v>515505020101</v>
          </cell>
          <cell r="B1410">
            <v>0</v>
          </cell>
          <cell r="C1410">
            <v>515505020101</v>
          </cell>
          <cell r="D1410">
            <v>0</v>
          </cell>
          <cell r="E1410">
            <v>72052701</v>
          </cell>
          <cell r="F1410">
            <v>2653750</v>
          </cell>
          <cell r="G1410">
            <v>72</v>
          </cell>
          <cell r="H1410">
            <v>147268836</v>
          </cell>
        </row>
        <row r="1411">
          <cell r="A1411">
            <v>515515</v>
          </cell>
          <cell r="B1411">
            <v>0</v>
          </cell>
          <cell r="C1411">
            <v>515515</v>
          </cell>
          <cell r="D1411">
            <v>0</v>
          </cell>
          <cell r="E1411">
            <v>7205270101</v>
          </cell>
          <cell r="F1411">
            <v>2653750</v>
          </cell>
          <cell r="G1411">
            <v>7205</v>
          </cell>
          <cell r="H1411">
            <v>137442755</v>
          </cell>
        </row>
        <row r="1412">
          <cell r="A1412">
            <v>51551501</v>
          </cell>
          <cell r="B1412">
            <v>0</v>
          </cell>
          <cell r="C1412">
            <v>51551501</v>
          </cell>
          <cell r="D1412">
            <v>0</v>
          </cell>
          <cell r="E1412">
            <v>720527010101</v>
          </cell>
          <cell r="F1412">
            <v>2653750</v>
          </cell>
          <cell r="G1412">
            <v>720506</v>
          </cell>
          <cell r="H1412">
            <v>65014257</v>
          </cell>
        </row>
        <row r="1413">
          <cell r="A1413">
            <v>5155150101</v>
          </cell>
          <cell r="B1413">
            <v>0</v>
          </cell>
          <cell r="C1413">
            <v>5155150101</v>
          </cell>
          <cell r="D1413">
            <v>0</v>
          </cell>
          <cell r="E1413">
            <v>720530</v>
          </cell>
          <cell r="F1413">
            <v>4651397</v>
          </cell>
          <cell r="G1413">
            <v>72050601</v>
          </cell>
          <cell r="H1413">
            <v>65014257</v>
          </cell>
        </row>
        <row r="1414">
          <cell r="A1414">
            <v>515515010101</v>
          </cell>
          <cell r="B1414">
            <v>0</v>
          </cell>
          <cell r="C1414">
            <v>515515010101</v>
          </cell>
          <cell r="D1414">
            <v>0</v>
          </cell>
          <cell r="E1414">
            <v>72053001</v>
          </cell>
          <cell r="F1414">
            <v>4651397</v>
          </cell>
          <cell r="G1414">
            <v>7205060101</v>
          </cell>
          <cell r="H1414">
            <v>65014257</v>
          </cell>
        </row>
        <row r="1415">
          <cell r="A1415">
            <v>515520</v>
          </cell>
          <cell r="B1415">
            <v>0</v>
          </cell>
          <cell r="C1415">
            <v>515520</v>
          </cell>
          <cell r="D1415">
            <v>0</v>
          </cell>
          <cell r="E1415">
            <v>7205300101</v>
          </cell>
          <cell r="F1415">
            <v>4651397</v>
          </cell>
          <cell r="G1415">
            <v>720506010101</v>
          </cell>
          <cell r="H1415">
            <v>65014257</v>
          </cell>
        </row>
        <row r="1416">
          <cell r="A1416">
            <v>51552001</v>
          </cell>
          <cell r="B1416">
            <v>0</v>
          </cell>
          <cell r="C1416">
            <v>51552001</v>
          </cell>
          <cell r="D1416">
            <v>0</v>
          </cell>
          <cell r="E1416">
            <v>720530010101</v>
          </cell>
          <cell r="F1416">
            <v>4651397</v>
          </cell>
          <cell r="G1416">
            <v>720515</v>
          </cell>
          <cell r="H1416">
            <v>13523290</v>
          </cell>
        </row>
        <row r="1417">
          <cell r="A1417">
            <v>5155200101</v>
          </cell>
          <cell r="B1417">
            <v>0</v>
          </cell>
          <cell r="C1417">
            <v>5155200101</v>
          </cell>
          <cell r="D1417">
            <v>0</v>
          </cell>
          <cell r="E1417">
            <v>720533</v>
          </cell>
          <cell r="F1417">
            <v>-136170</v>
          </cell>
          <cell r="G1417">
            <v>72051501</v>
          </cell>
          <cell r="H1417">
            <v>13523290</v>
          </cell>
        </row>
        <row r="1418">
          <cell r="A1418">
            <v>515520010101</v>
          </cell>
          <cell r="B1418">
            <v>0</v>
          </cell>
          <cell r="C1418">
            <v>515520010101</v>
          </cell>
          <cell r="D1418">
            <v>0</v>
          </cell>
          <cell r="E1418">
            <v>72053301</v>
          </cell>
          <cell r="F1418">
            <v>-136170</v>
          </cell>
          <cell r="G1418">
            <v>7205150101</v>
          </cell>
          <cell r="H1418">
            <v>13523290</v>
          </cell>
        </row>
        <row r="1419">
          <cell r="A1419">
            <v>515595</v>
          </cell>
          <cell r="B1419">
            <v>0</v>
          </cell>
          <cell r="C1419">
            <v>515595</v>
          </cell>
          <cell r="D1419">
            <v>0</v>
          </cell>
          <cell r="E1419">
            <v>7205330101</v>
          </cell>
          <cell r="F1419">
            <v>-136170</v>
          </cell>
          <cell r="G1419">
            <v>720515010101</v>
          </cell>
          <cell r="H1419">
            <v>13523290</v>
          </cell>
        </row>
        <row r="1420">
          <cell r="A1420">
            <v>51559501</v>
          </cell>
          <cell r="B1420">
            <v>0</v>
          </cell>
          <cell r="C1420">
            <v>51559501</v>
          </cell>
          <cell r="D1420">
            <v>0</v>
          </cell>
          <cell r="E1420">
            <v>720533010101</v>
          </cell>
          <cell r="F1420">
            <v>-136170</v>
          </cell>
          <cell r="G1420">
            <v>720524</v>
          </cell>
          <cell r="H1420">
            <v>179900</v>
          </cell>
        </row>
        <row r="1421">
          <cell r="A1421">
            <v>5155950101</v>
          </cell>
          <cell r="B1421">
            <v>0</v>
          </cell>
          <cell r="C1421">
            <v>5155950101</v>
          </cell>
          <cell r="D1421">
            <v>0</v>
          </cell>
          <cell r="E1421">
            <v>720536</v>
          </cell>
          <cell r="F1421">
            <v>5606318</v>
          </cell>
          <cell r="G1421">
            <v>72052401</v>
          </cell>
          <cell r="H1421">
            <v>179900</v>
          </cell>
        </row>
        <row r="1422">
          <cell r="A1422">
            <v>515595010102</v>
          </cell>
          <cell r="B1422">
            <v>0</v>
          </cell>
          <cell r="C1422">
            <v>515595010102</v>
          </cell>
          <cell r="D1422">
            <v>0</v>
          </cell>
          <cell r="E1422">
            <v>72053601</v>
          </cell>
          <cell r="F1422">
            <v>5606318</v>
          </cell>
          <cell r="G1422">
            <v>7205240101</v>
          </cell>
          <cell r="H1422">
            <v>179900</v>
          </cell>
        </row>
        <row r="1423">
          <cell r="A1423">
            <v>515595010103</v>
          </cell>
          <cell r="B1423">
            <v>0</v>
          </cell>
          <cell r="C1423">
            <v>515595010103</v>
          </cell>
          <cell r="D1423">
            <v>0</v>
          </cell>
          <cell r="E1423">
            <v>7205360101</v>
          </cell>
          <cell r="F1423">
            <v>5606318</v>
          </cell>
          <cell r="G1423">
            <v>720524010101</v>
          </cell>
          <cell r="H1423">
            <v>179900</v>
          </cell>
        </row>
        <row r="1424">
          <cell r="A1424">
            <v>5160</v>
          </cell>
          <cell r="B1424">
            <v>2515704</v>
          </cell>
          <cell r="C1424">
            <v>5160</v>
          </cell>
          <cell r="D1424">
            <v>4716633</v>
          </cell>
          <cell r="E1424">
            <v>720536010101</v>
          </cell>
          <cell r="F1424">
            <v>5606318</v>
          </cell>
          <cell r="G1424">
            <v>720527</v>
          </cell>
          <cell r="H1424">
            <v>3822500</v>
          </cell>
        </row>
        <row r="1425">
          <cell r="A1425">
            <v>516015</v>
          </cell>
          <cell r="B1425">
            <v>2083262</v>
          </cell>
          <cell r="C1425">
            <v>516015</v>
          </cell>
          <cell r="D1425">
            <v>4191315</v>
          </cell>
          <cell r="E1425">
            <v>720539</v>
          </cell>
          <cell r="F1425">
            <v>4494296</v>
          </cell>
          <cell r="G1425">
            <v>72052701</v>
          </cell>
          <cell r="H1425">
            <v>3822500</v>
          </cell>
        </row>
        <row r="1426">
          <cell r="A1426">
            <v>51601501</v>
          </cell>
          <cell r="B1426">
            <v>2083262</v>
          </cell>
          <cell r="C1426">
            <v>51601501</v>
          </cell>
          <cell r="D1426">
            <v>4191315</v>
          </cell>
          <cell r="E1426">
            <v>72053901</v>
          </cell>
          <cell r="F1426">
            <v>4494296</v>
          </cell>
          <cell r="G1426">
            <v>7205270101</v>
          </cell>
          <cell r="H1426">
            <v>3822500</v>
          </cell>
        </row>
        <row r="1427">
          <cell r="A1427">
            <v>5160150101</v>
          </cell>
          <cell r="B1427">
            <v>2083262</v>
          </cell>
          <cell r="C1427">
            <v>5160150101</v>
          </cell>
          <cell r="D1427">
            <v>4191315</v>
          </cell>
          <cell r="E1427">
            <v>7205390101</v>
          </cell>
          <cell r="F1427">
            <v>4494296</v>
          </cell>
          <cell r="G1427">
            <v>720527010101</v>
          </cell>
          <cell r="H1427">
            <v>3822500</v>
          </cell>
        </row>
        <row r="1428">
          <cell r="A1428">
            <v>516015010101</v>
          </cell>
          <cell r="B1428">
            <v>2083262</v>
          </cell>
          <cell r="C1428">
            <v>516015010101</v>
          </cell>
          <cell r="D1428">
            <v>4191315</v>
          </cell>
          <cell r="E1428">
            <v>720539010101</v>
          </cell>
          <cell r="F1428">
            <v>4494296</v>
          </cell>
          <cell r="G1428">
            <v>720530</v>
          </cell>
          <cell r="H1428">
            <v>7117735</v>
          </cell>
        </row>
        <row r="1429">
          <cell r="A1429">
            <v>516020</v>
          </cell>
          <cell r="B1429">
            <v>432442</v>
          </cell>
          <cell r="C1429">
            <v>516020</v>
          </cell>
          <cell r="D1429">
            <v>525318</v>
          </cell>
          <cell r="E1429">
            <v>720545</v>
          </cell>
          <cell r="F1429">
            <v>90000</v>
          </cell>
          <cell r="G1429">
            <v>72053001</v>
          </cell>
          <cell r="H1429">
            <v>7117735</v>
          </cell>
        </row>
        <row r="1430">
          <cell r="A1430">
            <v>51602001</v>
          </cell>
          <cell r="B1430">
            <v>432442</v>
          </cell>
          <cell r="C1430">
            <v>51602001</v>
          </cell>
          <cell r="D1430">
            <v>525318</v>
          </cell>
          <cell r="E1430">
            <v>72054501</v>
          </cell>
          <cell r="F1430">
            <v>90000</v>
          </cell>
          <cell r="G1430">
            <v>7205300101</v>
          </cell>
          <cell r="H1430">
            <v>7117735</v>
          </cell>
        </row>
        <row r="1431">
          <cell r="A1431">
            <v>5160200101</v>
          </cell>
          <cell r="B1431">
            <v>432442</v>
          </cell>
          <cell r="C1431">
            <v>5160200101</v>
          </cell>
          <cell r="D1431">
            <v>525318</v>
          </cell>
          <cell r="E1431">
            <v>7205450101</v>
          </cell>
          <cell r="F1431">
            <v>90000</v>
          </cell>
          <cell r="G1431">
            <v>720530010101</v>
          </cell>
          <cell r="H1431">
            <v>7117735</v>
          </cell>
        </row>
        <row r="1432">
          <cell r="A1432">
            <v>516020010101</v>
          </cell>
          <cell r="B1432">
            <v>432442</v>
          </cell>
          <cell r="C1432">
            <v>516020010101</v>
          </cell>
          <cell r="D1432">
            <v>525318</v>
          </cell>
          <cell r="E1432">
            <v>720545010101</v>
          </cell>
          <cell r="F1432">
            <v>90000</v>
          </cell>
          <cell r="G1432">
            <v>720533</v>
          </cell>
          <cell r="H1432">
            <v>159911</v>
          </cell>
        </row>
        <row r="1433">
          <cell r="A1433">
            <v>5165</v>
          </cell>
          <cell r="B1433">
            <v>285168</v>
          </cell>
          <cell r="C1433">
            <v>5165</v>
          </cell>
          <cell r="D1433">
            <v>585945</v>
          </cell>
          <cell r="E1433">
            <v>720551</v>
          </cell>
          <cell r="F1433">
            <v>36750</v>
          </cell>
          <cell r="G1433">
            <v>72053301</v>
          </cell>
          <cell r="H1433">
            <v>159911</v>
          </cell>
        </row>
        <row r="1434">
          <cell r="A1434">
            <v>516515</v>
          </cell>
          <cell r="B1434">
            <v>85000</v>
          </cell>
          <cell r="C1434">
            <v>516515</v>
          </cell>
          <cell r="D1434">
            <v>170000</v>
          </cell>
          <cell r="E1434">
            <v>72055101</v>
          </cell>
          <cell r="F1434">
            <v>36750</v>
          </cell>
          <cell r="G1434">
            <v>7205330101</v>
          </cell>
          <cell r="H1434">
            <v>159911</v>
          </cell>
        </row>
        <row r="1435">
          <cell r="A1435">
            <v>51651501</v>
          </cell>
          <cell r="B1435">
            <v>85000</v>
          </cell>
          <cell r="C1435">
            <v>51651501</v>
          </cell>
          <cell r="D1435">
            <v>170000</v>
          </cell>
          <cell r="E1435">
            <v>7205510101</v>
          </cell>
          <cell r="F1435">
            <v>36750</v>
          </cell>
          <cell r="G1435">
            <v>720533010101</v>
          </cell>
          <cell r="H1435">
            <v>159911</v>
          </cell>
        </row>
        <row r="1436">
          <cell r="A1436">
            <v>5165150101</v>
          </cell>
          <cell r="B1436">
            <v>85000</v>
          </cell>
          <cell r="C1436">
            <v>5165150101</v>
          </cell>
          <cell r="D1436">
            <v>170000</v>
          </cell>
          <cell r="E1436">
            <v>720551010101</v>
          </cell>
          <cell r="F1436">
            <v>36750</v>
          </cell>
          <cell r="G1436">
            <v>720536</v>
          </cell>
          <cell r="H1436">
            <v>8072656</v>
          </cell>
        </row>
        <row r="1437">
          <cell r="A1437">
            <v>516515010101</v>
          </cell>
          <cell r="B1437">
            <v>85000</v>
          </cell>
          <cell r="C1437">
            <v>516515010101</v>
          </cell>
          <cell r="D1437">
            <v>170000</v>
          </cell>
          <cell r="E1437">
            <v>720568</v>
          </cell>
          <cell r="F1437">
            <v>1267700</v>
          </cell>
          <cell r="G1437">
            <v>72053601</v>
          </cell>
          <cell r="H1437">
            <v>8072656</v>
          </cell>
        </row>
        <row r="1438">
          <cell r="A1438">
            <v>516530</v>
          </cell>
          <cell r="B1438">
            <v>200168</v>
          </cell>
          <cell r="C1438">
            <v>516530</v>
          </cell>
          <cell r="D1438">
            <v>415945</v>
          </cell>
          <cell r="E1438">
            <v>72056801</v>
          </cell>
          <cell r="F1438">
            <v>1267700</v>
          </cell>
          <cell r="G1438">
            <v>7205360101</v>
          </cell>
          <cell r="H1438">
            <v>8072656</v>
          </cell>
        </row>
        <row r="1439">
          <cell r="A1439">
            <v>51653001</v>
          </cell>
          <cell r="B1439">
            <v>200168</v>
          </cell>
          <cell r="C1439">
            <v>51653001</v>
          </cell>
          <cell r="D1439">
            <v>415945</v>
          </cell>
          <cell r="E1439">
            <v>7205680101</v>
          </cell>
          <cell r="F1439">
            <v>1267700</v>
          </cell>
          <cell r="G1439">
            <v>720536010101</v>
          </cell>
          <cell r="H1439">
            <v>8072656</v>
          </cell>
        </row>
        <row r="1440">
          <cell r="A1440">
            <v>5165300101</v>
          </cell>
          <cell r="B1440">
            <v>200168</v>
          </cell>
          <cell r="C1440">
            <v>5165300101</v>
          </cell>
          <cell r="D1440">
            <v>415945</v>
          </cell>
          <cell r="E1440">
            <v>720568010101</v>
          </cell>
          <cell r="F1440">
            <v>1267700</v>
          </cell>
          <cell r="G1440">
            <v>720539</v>
          </cell>
          <cell r="H1440">
            <v>6086286</v>
          </cell>
        </row>
        <row r="1441">
          <cell r="A1441">
            <v>516530010101</v>
          </cell>
          <cell r="B1441">
            <v>200168</v>
          </cell>
          <cell r="C1441">
            <v>516530010101</v>
          </cell>
          <cell r="D1441">
            <v>415945</v>
          </cell>
          <cell r="E1441">
            <v>720569</v>
          </cell>
          <cell r="F1441">
            <v>4671472</v>
          </cell>
          <cell r="G1441">
            <v>72053901</v>
          </cell>
          <cell r="H1441">
            <v>6086286</v>
          </cell>
        </row>
        <row r="1442">
          <cell r="A1442">
            <v>5195</v>
          </cell>
          <cell r="B1442">
            <v>852603</v>
          </cell>
          <cell r="C1442">
            <v>5195</v>
          </cell>
          <cell r="D1442">
            <v>2594884</v>
          </cell>
          <cell r="E1442">
            <v>72056901</v>
          </cell>
          <cell r="F1442">
            <v>4671472</v>
          </cell>
          <cell r="G1442">
            <v>7205390101</v>
          </cell>
          <cell r="H1442">
            <v>6086286</v>
          </cell>
        </row>
        <row r="1443">
          <cell r="A1443">
            <v>519510</v>
          </cell>
          <cell r="B1443">
            <v>0</v>
          </cell>
          <cell r="C1443">
            <v>519510</v>
          </cell>
          <cell r="D1443">
            <v>0</v>
          </cell>
          <cell r="E1443">
            <v>7205690101</v>
          </cell>
          <cell r="F1443">
            <v>4671472</v>
          </cell>
          <cell r="G1443">
            <v>720539010101</v>
          </cell>
          <cell r="H1443">
            <v>6086286</v>
          </cell>
        </row>
        <row r="1444">
          <cell r="A1444">
            <v>51951001</v>
          </cell>
          <cell r="B1444">
            <v>0</v>
          </cell>
          <cell r="C1444">
            <v>51951001</v>
          </cell>
          <cell r="D1444">
            <v>0</v>
          </cell>
          <cell r="E1444">
            <v>720569010101</v>
          </cell>
          <cell r="F1444">
            <v>4671472</v>
          </cell>
          <cell r="G1444">
            <v>720545</v>
          </cell>
          <cell r="H1444">
            <v>120000</v>
          </cell>
        </row>
        <row r="1445">
          <cell r="A1445">
            <v>5195100101</v>
          </cell>
          <cell r="B1445">
            <v>0</v>
          </cell>
          <cell r="C1445">
            <v>5195100101</v>
          </cell>
          <cell r="D1445">
            <v>0</v>
          </cell>
          <cell r="E1445">
            <v>720570</v>
          </cell>
          <cell r="F1445">
            <v>5910155</v>
          </cell>
          <cell r="G1445">
            <v>72054501</v>
          </cell>
          <cell r="H1445">
            <v>120000</v>
          </cell>
        </row>
        <row r="1446">
          <cell r="A1446">
            <v>519510010101</v>
          </cell>
          <cell r="B1446">
            <v>0</v>
          </cell>
          <cell r="C1446">
            <v>519510010101</v>
          </cell>
          <cell r="D1446">
            <v>0</v>
          </cell>
          <cell r="E1446">
            <v>72057001</v>
          </cell>
          <cell r="F1446">
            <v>5910155</v>
          </cell>
          <cell r="G1446">
            <v>7205450101</v>
          </cell>
          <cell r="H1446">
            <v>120000</v>
          </cell>
        </row>
        <row r="1447">
          <cell r="A1447">
            <v>519510010102</v>
          </cell>
          <cell r="B1447">
            <v>0</v>
          </cell>
          <cell r="C1447">
            <v>519510010102</v>
          </cell>
          <cell r="D1447">
            <v>0</v>
          </cell>
          <cell r="E1447">
            <v>7205700101</v>
          </cell>
          <cell r="F1447">
            <v>5910155</v>
          </cell>
          <cell r="G1447">
            <v>720545010101</v>
          </cell>
          <cell r="H1447">
            <v>120000</v>
          </cell>
        </row>
        <row r="1448">
          <cell r="A1448">
            <v>519520</v>
          </cell>
          <cell r="B1448">
            <v>0</v>
          </cell>
          <cell r="C1448">
            <v>519520</v>
          </cell>
          <cell r="D1448">
            <v>0</v>
          </cell>
          <cell r="E1448">
            <v>720570010101</v>
          </cell>
          <cell r="F1448">
            <v>5910155</v>
          </cell>
          <cell r="G1448">
            <v>720551</v>
          </cell>
          <cell r="H1448">
            <v>36750</v>
          </cell>
        </row>
        <row r="1449">
          <cell r="A1449">
            <v>51952001</v>
          </cell>
          <cell r="B1449">
            <v>0</v>
          </cell>
          <cell r="C1449">
            <v>51952001</v>
          </cell>
          <cell r="D1449">
            <v>0</v>
          </cell>
          <cell r="E1449">
            <v>720572</v>
          </cell>
          <cell r="F1449">
            <v>2285861</v>
          </cell>
          <cell r="G1449">
            <v>72055101</v>
          </cell>
          <cell r="H1449">
            <v>36750</v>
          </cell>
        </row>
        <row r="1450">
          <cell r="A1450">
            <v>5195200101</v>
          </cell>
          <cell r="B1450">
            <v>0</v>
          </cell>
          <cell r="C1450">
            <v>5195200101</v>
          </cell>
          <cell r="D1450">
            <v>0</v>
          </cell>
          <cell r="E1450">
            <v>72057201</v>
          </cell>
          <cell r="F1450">
            <v>2285861</v>
          </cell>
          <cell r="G1450">
            <v>7205510101</v>
          </cell>
          <cell r="H1450">
            <v>36750</v>
          </cell>
        </row>
        <row r="1451">
          <cell r="A1451">
            <v>519520010101</v>
          </cell>
          <cell r="B1451">
            <v>0</v>
          </cell>
          <cell r="C1451">
            <v>519520010101</v>
          </cell>
          <cell r="D1451">
            <v>0</v>
          </cell>
          <cell r="E1451">
            <v>7205720101</v>
          </cell>
          <cell r="F1451">
            <v>2285861</v>
          </cell>
          <cell r="G1451">
            <v>720551010101</v>
          </cell>
          <cell r="H1451">
            <v>36750</v>
          </cell>
        </row>
        <row r="1452">
          <cell r="A1452">
            <v>519520010102</v>
          </cell>
          <cell r="B1452">
            <v>0</v>
          </cell>
          <cell r="C1452">
            <v>519520010102</v>
          </cell>
          <cell r="D1452">
            <v>0</v>
          </cell>
          <cell r="E1452">
            <v>720572010101</v>
          </cell>
          <cell r="F1452">
            <v>2285861</v>
          </cell>
          <cell r="G1452">
            <v>720568</v>
          </cell>
          <cell r="H1452">
            <v>1972900</v>
          </cell>
        </row>
        <row r="1453">
          <cell r="A1453">
            <v>519520010103</v>
          </cell>
          <cell r="B1453">
            <v>0</v>
          </cell>
          <cell r="C1453">
            <v>519520010103</v>
          </cell>
          <cell r="D1453">
            <v>0</v>
          </cell>
          <cell r="E1453">
            <v>720575</v>
          </cell>
          <cell r="F1453">
            <v>1714395</v>
          </cell>
          <cell r="G1453">
            <v>72056801</v>
          </cell>
          <cell r="H1453">
            <v>1972900</v>
          </cell>
        </row>
        <row r="1454">
          <cell r="A1454">
            <v>5195200102</v>
          </cell>
          <cell r="B1454">
            <v>0</v>
          </cell>
          <cell r="C1454">
            <v>5195200102</v>
          </cell>
          <cell r="D1454">
            <v>0</v>
          </cell>
          <cell r="E1454">
            <v>72057501</v>
          </cell>
          <cell r="F1454">
            <v>1714395</v>
          </cell>
          <cell r="G1454">
            <v>7205680101</v>
          </cell>
          <cell r="H1454">
            <v>1972900</v>
          </cell>
        </row>
        <row r="1455">
          <cell r="A1455">
            <v>519520010203</v>
          </cell>
          <cell r="B1455">
            <v>0</v>
          </cell>
          <cell r="C1455">
            <v>519520010203</v>
          </cell>
          <cell r="D1455">
            <v>0</v>
          </cell>
          <cell r="E1455">
            <v>7205750101</v>
          </cell>
          <cell r="F1455">
            <v>1714395</v>
          </cell>
          <cell r="G1455">
            <v>720568010101</v>
          </cell>
          <cell r="H1455">
            <v>1972900</v>
          </cell>
        </row>
        <row r="1456">
          <cell r="A1456">
            <v>519520010204</v>
          </cell>
          <cell r="B1456">
            <v>0</v>
          </cell>
          <cell r="C1456">
            <v>519520010204</v>
          </cell>
          <cell r="D1456">
            <v>0</v>
          </cell>
          <cell r="E1456">
            <v>720575010101</v>
          </cell>
          <cell r="F1456">
            <v>1714395</v>
          </cell>
          <cell r="G1456">
            <v>720569</v>
          </cell>
          <cell r="H1456">
            <v>7068769</v>
          </cell>
        </row>
        <row r="1457">
          <cell r="A1457">
            <v>5195200103</v>
          </cell>
          <cell r="B1457">
            <v>0</v>
          </cell>
          <cell r="C1457">
            <v>5195200103</v>
          </cell>
          <cell r="D1457">
            <v>0</v>
          </cell>
          <cell r="E1457">
            <v>720578</v>
          </cell>
          <cell r="F1457">
            <v>1142933</v>
          </cell>
          <cell r="G1457">
            <v>72056901</v>
          </cell>
          <cell r="H1457">
            <v>7068769</v>
          </cell>
        </row>
        <row r="1458">
          <cell r="A1458">
            <v>519520010301</v>
          </cell>
          <cell r="B1458">
            <v>0</v>
          </cell>
          <cell r="C1458">
            <v>519520010301</v>
          </cell>
          <cell r="D1458">
            <v>0</v>
          </cell>
          <cell r="E1458">
            <v>72057801</v>
          </cell>
          <cell r="F1458">
            <v>1142933</v>
          </cell>
          <cell r="G1458">
            <v>7205690101</v>
          </cell>
          <cell r="H1458">
            <v>7068769</v>
          </cell>
        </row>
        <row r="1459">
          <cell r="A1459">
            <v>519525</v>
          </cell>
          <cell r="B1459">
            <v>37250</v>
          </cell>
          <cell r="C1459">
            <v>519525</v>
          </cell>
          <cell r="D1459">
            <v>511795</v>
          </cell>
          <cell r="E1459">
            <v>7205780101</v>
          </cell>
          <cell r="F1459">
            <v>1142933</v>
          </cell>
          <cell r="G1459">
            <v>720569010101</v>
          </cell>
          <cell r="H1459">
            <v>7068769</v>
          </cell>
        </row>
        <row r="1460">
          <cell r="A1460">
            <v>51952501</v>
          </cell>
          <cell r="B1460">
            <v>0</v>
          </cell>
          <cell r="C1460">
            <v>51952501</v>
          </cell>
          <cell r="D1460">
            <v>165521</v>
          </cell>
          <cell r="E1460">
            <v>720578010101</v>
          </cell>
          <cell r="F1460">
            <v>1142933</v>
          </cell>
          <cell r="G1460">
            <v>720570</v>
          </cell>
          <cell r="H1460">
            <v>8944821</v>
          </cell>
        </row>
        <row r="1461">
          <cell r="A1461">
            <v>5195250101</v>
          </cell>
          <cell r="B1461">
            <v>0</v>
          </cell>
          <cell r="C1461">
            <v>5195250101</v>
          </cell>
          <cell r="D1461">
            <v>165521</v>
          </cell>
          <cell r="E1461">
            <v>720584</v>
          </cell>
          <cell r="F1461">
            <v>0</v>
          </cell>
          <cell r="G1461">
            <v>72057001</v>
          </cell>
          <cell r="H1461">
            <v>8944821</v>
          </cell>
        </row>
        <row r="1462">
          <cell r="A1462">
            <v>519525010101</v>
          </cell>
          <cell r="B1462">
            <v>0</v>
          </cell>
          <cell r="C1462">
            <v>519525010101</v>
          </cell>
          <cell r="D1462">
            <v>165521</v>
          </cell>
          <cell r="E1462">
            <v>72058401</v>
          </cell>
          <cell r="F1462">
            <v>0</v>
          </cell>
          <cell r="G1462">
            <v>7205700101</v>
          </cell>
          <cell r="H1462">
            <v>8944821</v>
          </cell>
        </row>
        <row r="1463">
          <cell r="A1463">
            <v>51952502</v>
          </cell>
          <cell r="B1463">
            <v>37250</v>
          </cell>
          <cell r="C1463">
            <v>51952502</v>
          </cell>
          <cell r="D1463">
            <v>346274</v>
          </cell>
          <cell r="E1463">
            <v>7205840101</v>
          </cell>
          <cell r="F1463">
            <v>0</v>
          </cell>
          <cell r="G1463">
            <v>720570010101</v>
          </cell>
          <cell r="H1463">
            <v>8944821</v>
          </cell>
        </row>
        <row r="1464">
          <cell r="A1464">
            <v>5195250201</v>
          </cell>
          <cell r="B1464">
            <v>37250</v>
          </cell>
          <cell r="C1464">
            <v>5195250201</v>
          </cell>
          <cell r="D1464">
            <v>346274</v>
          </cell>
          <cell r="E1464">
            <v>720584010101</v>
          </cell>
          <cell r="F1464">
            <v>0</v>
          </cell>
          <cell r="G1464">
            <v>720572</v>
          </cell>
          <cell r="H1464">
            <v>3469183</v>
          </cell>
        </row>
        <row r="1465">
          <cell r="A1465">
            <v>519525020101</v>
          </cell>
          <cell r="B1465">
            <v>37250</v>
          </cell>
          <cell r="C1465">
            <v>519525020101</v>
          </cell>
          <cell r="D1465">
            <v>346274</v>
          </cell>
          <cell r="E1465">
            <v>720595</v>
          </cell>
          <cell r="F1465">
            <v>5129866</v>
          </cell>
          <cell r="G1465">
            <v>72057201</v>
          </cell>
          <cell r="H1465">
            <v>3469183</v>
          </cell>
        </row>
        <row r="1466">
          <cell r="A1466">
            <v>519530</v>
          </cell>
          <cell r="B1466">
            <v>510605</v>
          </cell>
          <cell r="C1466">
            <v>519530</v>
          </cell>
          <cell r="D1466">
            <v>1461208</v>
          </cell>
          <cell r="E1466">
            <v>72059501</v>
          </cell>
          <cell r="F1466">
            <v>5129866</v>
          </cell>
          <cell r="G1466">
            <v>7205720101</v>
          </cell>
          <cell r="H1466">
            <v>3469183</v>
          </cell>
        </row>
        <row r="1467">
          <cell r="A1467">
            <v>51953001</v>
          </cell>
          <cell r="B1467">
            <v>510605</v>
          </cell>
          <cell r="C1467">
            <v>51953001</v>
          </cell>
          <cell r="D1467">
            <v>1461208</v>
          </cell>
          <cell r="E1467">
            <v>7205950102</v>
          </cell>
          <cell r="F1467">
            <v>3620155</v>
          </cell>
          <cell r="G1467">
            <v>720572010101</v>
          </cell>
          <cell r="H1467">
            <v>3469183</v>
          </cell>
        </row>
        <row r="1468">
          <cell r="A1468">
            <v>5195300101</v>
          </cell>
          <cell r="B1468">
            <v>510605</v>
          </cell>
          <cell r="C1468">
            <v>5195300101</v>
          </cell>
          <cell r="D1468">
            <v>1461208</v>
          </cell>
          <cell r="E1468">
            <v>720595010202</v>
          </cell>
          <cell r="F1468">
            <v>3620155</v>
          </cell>
          <cell r="G1468">
            <v>720575</v>
          </cell>
          <cell r="H1468">
            <v>2601885</v>
          </cell>
        </row>
        <row r="1469">
          <cell r="A1469">
            <v>519530010101</v>
          </cell>
          <cell r="B1469">
            <v>110000</v>
          </cell>
          <cell r="C1469">
            <v>519530010101</v>
          </cell>
          <cell r="D1469">
            <v>384000</v>
          </cell>
          <cell r="E1469">
            <v>7205950103</v>
          </cell>
          <cell r="F1469">
            <v>1509711</v>
          </cell>
          <cell r="G1469">
            <v>72057501</v>
          </cell>
          <cell r="H1469">
            <v>2601885</v>
          </cell>
        </row>
        <row r="1470">
          <cell r="A1470">
            <v>519530010102</v>
          </cell>
          <cell r="B1470">
            <v>0</v>
          </cell>
          <cell r="C1470">
            <v>519530010102</v>
          </cell>
          <cell r="D1470">
            <v>0</v>
          </cell>
          <cell r="E1470">
            <v>720595010301</v>
          </cell>
          <cell r="F1470">
            <v>233100</v>
          </cell>
          <cell r="G1470">
            <v>7205750101</v>
          </cell>
          <cell r="H1470">
            <v>2601885</v>
          </cell>
        </row>
        <row r="1471">
          <cell r="A1471">
            <v>519530010103</v>
          </cell>
          <cell r="B1471">
            <v>393981</v>
          </cell>
          <cell r="C1471">
            <v>519530010103</v>
          </cell>
          <cell r="D1471">
            <v>1070584</v>
          </cell>
          <cell r="E1471">
            <v>720595010302</v>
          </cell>
          <cell r="F1471">
            <v>1276611</v>
          </cell>
          <cell r="G1471">
            <v>720575010101</v>
          </cell>
          <cell r="H1471">
            <v>2601885</v>
          </cell>
        </row>
        <row r="1472">
          <cell r="A1472">
            <v>519530010104</v>
          </cell>
          <cell r="B1472">
            <v>6624</v>
          </cell>
          <cell r="C1472">
            <v>519530010104</v>
          </cell>
          <cell r="D1472">
            <v>6624</v>
          </cell>
          <cell r="E1472">
            <v>7295</v>
          </cell>
          <cell r="F1472">
            <v>5961853</v>
          </cell>
          <cell r="G1472">
            <v>720578</v>
          </cell>
          <cell r="H1472">
            <v>1734593</v>
          </cell>
        </row>
        <row r="1473">
          <cell r="A1473">
            <v>519535</v>
          </cell>
          <cell r="B1473">
            <v>0</v>
          </cell>
          <cell r="C1473">
            <v>519535</v>
          </cell>
          <cell r="D1473">
            <v>0</v>
          </cell>
          <cell r="E1473">
            <v>729595</v>
          </cell>
          <cell r="F1473">
            <v>5961853</v>
          </cell>
          <cell r="G1473">
            <v>72057801</v>
          </cell>
          <cell r="H1473">
            <v>1734593</v>
          </cell>
        </row>
        <row r="1474">
          <cell r="A1474">
            <v>51953501</v>
          </cell>
          <cell r="B1474">
            <v>0</v>
          </cell>
          <cell r="C1474">
            <v>51953501</v>
          </cell>
          <cell r="D1474">
            <v>0</v>
          </cell>
          <cell r="E1474">
            <v>72959501</v>
          </cell>
          <cell r="F1474">
            <v>5961853</v>
          </cell>
          <cell r="G1474">
            <v>7205780101</v>
          </cell>
          <cell r="H1474">
            <v>1734593</v>
          </cell>
        </row>
        <row r="1475">
          <cell r="A1475">
            <v>5195350101</v>
          </cell>
          <cell r="B1475">
            <v>0</v>
          </cell>
          <cell r="C1475">
            <v>5195350101</v>
          </cell>
          <cell r="D1475">
            <v>0</v>
          </cell>
          <cell r="E1475">
            <v>7295950105</v>
          </cell>
          <cell r="F1475">
            <v>2894853</v>
          </cell>
          <cell r="G1475">
            <v>720578010101</v>
          </cell>
          <cell r="H1475">
            <v>1734593</v>
          </cell>
        </row>
        <row r="1476">
          <cell r="A1476">
            <v>519535010101</v>
          </cell>
          <cell r="B1476">
            <v>0</v>
          </cell>
          <cell r="C1476">
            <v>519535010101</v>
          </cell>
          <cell r="D1476">
            <v>0</v>
          </cell>
          <cell r="E1476">
            <v>729595010501</v>
          </cell>
          <cell r="F1476">
            <v>1874853</v>
          </cell>
          <cell r="G1476">
            <v>720584</v>
          </cell>
          <cell r="H1476">
            <v>74216</v>
          </cell>
        </row>
        <row r="1477">
          <cell r="A1477">
            <v>519540</v>
          </cell>
          <cell r="B1477">
            <v>0</v>
          </cell>
          <cell r="C1477">
            <v>519540</v>
          </cell>
          <cell r="D1477">
            <v>0</v>
          </cell>
          <cell r="E1477">
            <v>729595010507</v>
          </cell>
          <cell r="F1477">
            <v>825000</v>
          </cell>
          <cell r="G1477">
            <v>72058401</v>
          </cell>
          <cell r="H1477">
            <v>74216</v>
          </cell>
        </row>
        <row r="1478">
          <cell r="A1478">
            <v>51954001</v>
          </cell>
          <cell r="B1478">
            <v>0</v>
          </cell>
          <cell r="C1478">
            <v>51954001</v>
          </cell>
          <cell r="D1478">
            <v>0</v>
          </cell>
          <cell r="E1478">
            <v>729595010508</v>
          </cell>
          <cell r="F1478">
            <v>195000</v>
          </cell>
          <cell r="G1478">
            <v>7205840101</v>
          </cell>
          <cell r="H1478">
            <v>74216</v>
          </cell>
        </row>
        <row r="1479">
          <cell r="A1479">
            <v>5195400101</v>
          </cell>
          <cell r="B1479">
            <v>0</v>
          </cell>
          <cell r="C1479">
            <v>5195400101</v>
          </cell>
          <cell r="D1479">
            <v>0</v>
          </cell>
          <cell r="E1479">
            <v>7295950110</v>
          </cell>
          <cell r="F1479">
            <v>3067000</v>
          </cell>
          <cell r="G1479">
            <v>720584010101</v>
          </cell>
          <cell r="H1479">
            <v>74216</v>
          </cell>
        </row>
        <row r="1480">
          <cell r="A1480">
            <v>519540010101</v>
          </cell>
          <cell r="B1480">
            <v>0</v>
          </cell>
          <cell r="C1480">
            <v>519540010101</v>
          </cell>
          <cell r="D1480">
            <v>0</v>
          </cell>
          <cell r="E1480">
            <v>729595011001</v>
          </cell>
          <cell r="F1480">
            <v>3067000</v>
          </cell>
          <cell r="G1480">
            <v>720595</v>
          </cell>
          <cell r="H1480">
            <v>7443103</v>
          </cell>
        </row>
        <row r="1481">
          <cell r="A1481">
            <v>519545</v>
          </cell>
          <cell r="B1481">
            <v>158900</v>
          </cell>
          <cell r="C1481">
            <v>519545</v>
          </cell>
          <cell r="D1481">
            <v>328400</v>
          </cell>
          <cell r="E1481">
            <v>73</v>
          </cell>
          <cell r="F1481">
            <v>22383483</v>
          </cell>
          <cell r="G1481">
            <v>72059501</v>
          </cell>
          <cell r="H1481">
            <v>7443103</v>
          </cell>
        </row>
        <row r="1482">
          <cell r="A1482">
            <v>51954501</v>
          </cell>
          <cell r="B1482">
            <v>158900</v>
          </cell>
          <cell r="C1482">
            <v>51954501</v>
          </cell>
          <cell r="D1482">
            <v>328400</v>
          </cell>
          <cell r="E1482">
            <v>7301</v>
          </cell>
          <cell r="F1482">
            <v>5819127</v>
          </cell>
          <cell r="G1482">
            <v>7205950102</v>
          </cell>
          <cell r="H1482">
            <v>5430155</v>
          </cell>
        </row>
        <row r="1483">
          <cell r="A1483">
            <v>5195450101</v>
          </cell>
          <cell r="B1483">
            <v>158900</v>
          </cell>
          <cell r="C1483">
            <v>5195450101</v>
          </cell>
          <cell r="D1483">
            <v>328400</v>
          </cell>
          <cell r="E1483">
            <v>730101</v>
          </cell>
          <cell r="F1483">
            <v>5819127</v>
          </cell>
          <cell r="G1483">
            <v>720595010202</v>
          </cell>
          <cell r="H1483">
            <v>5430155</v>
          </cell>
        </row>
        <row r="1484">
          <cell r="A1484">
            <v>519545010101</v>
          </cell>
          <cell r="B1484">
            <v>0</v>
          </cell>
          <cell r="C1484">
            <v>519545010101</v>
          </cell>
          <cell r="D1484">
            <v>0</v>
          </cell>
          <cell r="E1484">
            <v>73010101</v>
          </cell>
          <cell r="F1484">
            <v>5819127</v>
          </cell>
          <cell r="G1484">
            <v>7205950103</v>
          </cell>
          <cell r="H1484">
            <v>2012948</v>
          </cell>
        </row>
        <row r="1485">
          <cell r="A1485">
            <v>519545010102</v>
          </cell>
          <cell r="B1485">
            <v>158900</v>
          </cell>
          <cell r="C1485">
            <v>519545010102</v>
          </cell>
          <cell r="D1485">
            <v>328400</v>
          </cell>
          <cell r="E1485">
            <v>7301010101</v>
          </cell>
          <cell r="F1485">
            <v>2890038</v>
          </cell>
          <cell r="G1485">
            <v>720595010301</v>
          </cell>
          <cell r="H1485">
            <v>310800</v>
          </cell>
        </row>
        <row r="1486">
          <cell r="A1486">
            <v>519560</v>
          </cell>
          <cell r="B1486">
            <v>28100</v>
          </cell>
          <cell r="C1486">
            <v>519560</v>
          </cell>
          <cell r="D1486">
            <v>28100</v>
          </cell>
          <cell r="E1486">
            <v>730101010101</v>
          </cell>
          <cell r="F1486">
            <v>2407478</v>
          </cell>
          <cell r="G1486">
            <v>720595010302</v>
          </cell>
          <cell r="H1486">
            <v>1702148</v>
          </cell>
        </row>
        <row r="1487">
          <cell r="A1487">
            <v>51956001</v>
          </cell>
          <cell r="B1487">
            <v>28100</v>
          </cell>
          <cell r="C1487">
            <v>51956001</v>
          </cell>
          <cell r="D1487">
            <v>28100</v>
          </cell>
          <cell r="E1487">
            <v>730101010103</v>
          </cell>
          <cell r="F1487">
            <v>482560</v>
          </cell>
          <cell r="G1487">
            <v>7295</v>
          </cell>
          <cell r="H1487">
            <v>9826081</v>
          </cell>
        </row>
        <row r="1488">
          <cell r="A1488">
            <v>5195600101</v>
          </cell>
          <cell r="B1488">
            <v>28100</v>
          </cell>
          <cell r="C1488">
            <v>5195600101</v>
          </cell>
          <cell r="D1488">
            <v>28100</v>
          </cell>
          <cell r="E1488">
            <v>7301010102</v>
          </cell>
          <cell r="F1488">
            <v>2929089</v>
          </cell>
          <cell r="G1488">
            <v>729595</v>
          </cell>
          <cell r="H1488">
            <v>9826081</v>
          </cell>
        </row>
        <row r="1489">
          <cell r="A1489">
            <v>519560010101</v>
          </cell>
          <cell r="B1489">
            <v>28100</v>
          </cell>
          <cell r="C1489">
            <v>519560010101</v>
          </cell>
          <cell r="D1489">
            <v>28100</v>
          </cell>
          <cell r="E1489">
            <v>730101010202</v>
          </cell>
          <cell r="F1489">
            <v>1058008</v>
          </cell>
          <cell r="G1489">
            <v>72959501</v>
          </cell>
          <cell r="H1489">
            <v>9826081</v>
          </cell>
        </row>
        <row r="1490">
          <cell r="A1490">
            <v>519565</v>
          </cell>
          <cell r="B1490">
            <v>13400</v>
          </cell>
          <cell r="C1490">
            <v>519565</v>
          </cell>
          <cell r="D1490">
            <v>19200</v>
          </cell>
          <cell r="E1490">
            <v>730101010203</v>
          </cell>
          <cell r="F1490">
            <v>555633</v>
          </cell>
          <cell r="G1490">
            <v>7295950105</v>
          </cell>
          <cell r="H1490">
            <v>4071081</v>
          </cell>
        </row>
        <row r="1491">
          <cell r="A1491">
            <v>51956501</v>
          </cell>
          <cell r="B1491">
            <v>13400</v>
          </cell>
          <cell r="C1491">
            <v>51956501</v>
          </cell>
          <cell r="D1491">
            <v>19200</v>
          </cell>
          <cell r="E1491">
            <v>730101010204</v>
          </cell>
          <cell r="F1491">
            <v>617400</v>
          </cell>
          <cell r="G1491">
            <v>729595010501</v>
          </cell>
          <cell r="H1491">
            <v>2711081</v>
          </cell>
        </row>
        <row r="1492">
          <cell r="A1492">
            <v>5195650101</v>
          </cell>
          <cell r="B1492">
            <v>13400</v>
          </cell>
          <cell r="C1492">
            <v>5195650101</v>
          </cell>
          <cell r="D1492">
            <v>19200</v>
          </cell>
          <cell r="E1492">
            <v>730101010209</v>
          </cell>
          <cell r="F1492">
            <v>698048</v>
          </cell>
          <cell r="G1492">
            <v>729595010507</v>
          </cell>
          <cell r="H1492">
            <v>1100000</v>
          </cell>
        </row>
        <row r="1493">
          <cell r="A1493">
            <v>519565010101</v>
          </cell>
          <cell r="B1493">
            <v>13400</v>
          </cell>
          <cell r="C1493">
            <v>519565010101</v>
          </cell>
          <cell r="D1493">
            <v>19200</v>
          </cell>
          <cell r="E1493">
            <v>7305</v>
          </cell>
          <cell r="F1493">
            <v>1390952</v>
          </cell>
          <cell r="G1493">
            <v>729595010508</v>
          </cell>
          <cell r="H1493">
            <v>260000</v>
          </cell>
        </row>
        <row r="1494">
          <cell r="A1494">
            <v>519595</v>
          </cell>
          <cell r="B1494">
            <v>104348</v>
          </cell>
          <cell r="C1494">
            <v>519595</v>
          </cell>
          <cell r="D1494">
            <v>246181</v>
          </cell>
          <cell r="E1494">
            <v>730501</v>
          </cell>
          <cell r="F1494">
            <v>1390952</v>
          </cell>
          <cell r="G1494">
            <v>7295950110</v>
          </cell>
          <cell r="H1494">
            <v>5755000</v>
          </cell>
        </row>
        <row r="1495">
          <cell r="A1495">
            <v>51959501</v>
          </cell>
          <cell r="B1495">
            <v>104348</v>
          </cell>
          <cell r="C1495">
            <v>51959501</v>
          </cell>
          <cell r="D1495">
            <v>246181</v>
          </cell>
          <cell r="E1495">
            <v>73050101</v>
          </cell>
          <cell r="F1495">
            <v>1390952</v>
          </cell>
          <cell r="G1495">
            <v>729595011001</v>
          </cell>
          <cell r="H1495">
            <v>5755000</v>
          </cell>
        </row>
        <row r="1496">
          <cell r="A1496">
            <v>5195950101</v>
          </cell>
          <cell r="B1496">
            <v>25500</v>
          </cell>
          <cell r="C1496">
            <v>5195950101</v>
          </cell>
          <cell r="D1496">
            <v>52500</v>
          </cell>
          <cell r="E1496">
            <v>7305010101</v>
          </cell>
          <cell r="F1496">
            <v>1390952</v>
          </cell>
          <cell r="G1496">
            <v>73</v>
          </cell>
          <cell r="H1496">
            <v>31111360</v>
          </cell>
        </row>
        <row r="1497">
          <cell r="A1497">
            <v>519595010101</v>
          </cell>
          <cell r="B1497">
            <v>0</v>
          </cell>
          <cell r="C1497">
            <v>519595010101</v>
          </cell>
          <cell r="D1497">
            <v>1500</v>
          </cell>
          <cell r="E1497">
            <v>730501010101</v>
          </cell>
          <cell r="F1497">
            <v>1390952</v>
          </cell>
          <cell r="G1497">
            <v>7301</v>
          </cell>
          <cell r="H1497">
            <v>7997080</v>
          </cell>
        </row>
        <row r="1498">
          <cell r="A1498">
            <v>519595010102</v>
          </cell>
          <cell r="B1498">
            <v>0</v>
          </cell>
          <cell r="C1498">
            <v>519595010102</v>
          </cell>
          <cell r="D1498">
            <v>0</v>
          </cell>
          <cell r="E1498">
            <v>7320</v>
          </cell>
          <cell r="F1498">
            <v>8227144</v>
          </cell>
          <cell r="G1498">
            <v>730101</v>
          </cell>
          <cell r="H1498">
            <v>7997080</v>
          </cell>
        </row>
        <row r="1499">
          <cell r="A1499">
            <v>519595010107</v>
          </cell>
          <cell r="B1499">
            <v>18000</v>
          </cell>
          <cell r="C1499">
            <v>519595010107</v>
          </cell>
          <cell r="D1499">
            <v>36000</v>
          </cell>
          <cell r="E1499">
            <v>732010</v>
          </cell>
          <cell r="F1499">
            <v>8227144</v>
          </cell>
          <cell r="G1499">
            <v>73010101</v>
          </cell>
          <cell r="H1499">
            <v>7997080</v>
          </cell>
        </row>
        <row r="1500">
          <cell r="A1500">
            <v>519595010108</v>
          </cell>
          <cell r="B1500">
            <v>7500</v>
          </cell>
          <cell r="C1500">
            <v>519595010108</v>
          </cell>
          <cell r="D1500">
            <v>15000</v>
          </cell>
          <cell r="E1500">
            <v>73201001</v>
          </cell>
          <cell r="F1500">
            <v>8227144</v>
          </cell>
          <cell r="G1500">
            <v>7301010101</v>
          </cell>
          <cell r="H1500">
            <v>4202516</v>
          </cell>
        </row>
        <row r="1501">
          <cell r="A1501">
            <v>5195950102</v>
          </cell>
          <cell r="B1501">
            <v>35766</v>
          </cell>
          <cell r="C1501">
            <v>5195950102</v>
          </cell>
          <cell r="D1501">
            <v>80918</v>
          </cell>
          <cell r="E1501">
            <v>7320100101</v>
          </cell>
          <cell r="F1501">
            <v>8227144</v>
          </cell>
          <cell r="G1501">
            <v>730101010101</v>
          </cell>
          <cell r="H1501">
            <v>3152328</v>
          </cell>
        </row>
        <row r="1502">
          <cell r="A1502">
            <v>519595010201</v>
          </cell>
          <cell r="B1502">
            <v>35766</v>
          </cell>
          <cell r="C1502">
            <v>519595010201</v>
          </cell>
          <cell r="D1502">
            <v>80918</v>
          </cell>
          <cell r="E1502">
            <v>732010010101</v>
          </cell>
          <cell r="F1502">
            <v>8227144</v>
          </cell>
          <cell r="G1502">
            <v>730101010103</v>
          </cell>
          <cell r="H1502">
            <v>1050188</v>
          </cell>
        </row>
        <row r="1503">
          <cell r="A1503">
            <v>5195950103</v>
          </cell>
          <cell r="B1503">
            <v>0</v>
          </cell>
          <cell r="C1503">
            <v>5195950103</v>
          </cell>
          <cell r="D1503">
            <v>0</v>
          </cell>
          <cell r="E1503">
            <v>7335</v>
          </cell>
          <cell r="F1503">
            <v>2343539</v>
          </cell>
          <cell r="G1503">
            <v>7301010102</v>
          </cell>
          <cell r="H1503">
            <v>3794564</v>
          </cell>
        </row>
        <row r="1504">
          <cell r="A1504">
            <v>519595010301</v>
          </cell>
          <cell r="B1504">
            <v>0</v>
          </cell>
          <cell r="C1504">
            <v>519595010301</v>
          </cell>
          <cell r="D1504">
            <v>0</v>
          </cell>
          <cell r="E1504">
            <v>733545</v>
          </cell>
          <cell r="F1504">
            <v>2241539</v>
          </cell>
          <cell r="G1504">
            <v>730101010202</v>
          </cell>
          <cell r="H1504">
            <v>1686071</v>
          </cell>
        </row>
        <row r="1505">
          <cell r="A1505">
            <v>5195950105</v>
          </cell>
          <cell r="B1505">
            <v>43082</v>
          </cell>
          <cell r="C1505">
            <v>5195950105</v>
          </cell>
          <cell r="D1505">
            <v>112763</v>
          </cell>
          <cell r="E1505">
            <v>73354501</v>
          </cell>
          <cell r="F1505">
            <v>2241539</v>
          </cell>
          <cell r="G1505">
            <v>730101010203</v>
          </cell>
          <cell r="H1505">
            <v>555633</v>
          </cell>
        </row>
        <row r="1506">
          <cell r="A1506">
            <v>519595010501</v>
          </cell>
          <cell r="B1506">
            <v>43082</v>
          </cell>
          <cell r="C1506">
            <v>519595010501</v>
          </cell>
          <cell r="D1506">
            <v>112763</v>
          </cell>
          <cell r="E1506">
            <v>7335450101</v>
          </cell>
          <cell r="F1506">
            <v>2241539</v>
          </cell>
          <cell r="G1506">
            <v>730101010204</v>
          </cell>
          <cell r="H1506">
            <v>807400</v>
          </cell>
        </row>
        <row r="1507">
          <cell r="A1507">
            <v>5199</v>
          </cell>
          <cell r="B1507">
            <v>66538</v>
          </cell>
          <cell r="C1507">
            <v>5199</v>
          </cell>
          <cell r="D1507">
            <v>369662.38</v>
          </cell>
          <cell r="E1507">
            <v>733545010101</v>
          </cell>
          <cell r="F1507">
            <v>2241539</v>
          </cell>
          <cell r="G1507">
            <v>730101010209</v>
          </cell>
          <cell r="H1507">
            <v>745460</v>
          </cell>
        </row>
        <row r="1508">
          <cell r="A1508">
            <v>519905</v>
          </cell>
          <cell r="B1508">
            <v>66538</v>
          </cell>
          <cell r="C1508">
            <v>519905</v>
          </cell>
          <cell r="D1508">
            <v>369662.38</v>
          </cell>
          <cell r="E1508">
            <v>733595</v>
          </cell>
          <cell r="F1508">
            <v>102000</v>
          </cell>
          <cell r="G1508">
            <v>7305</v>
          </cell>
          <cell r="H1508">
            <v>2135336</v>
          </cell>
        </row>
        <row r="1509">
          <cell r="A1509">
            <v>51990501</v>
          </cell>
          <cell r="B1509">
            <v>66538</v>
          </cell>
          <cell r="C1509">
            <v>51990501</v>
          </cell>
          <cell r="D1509">
            <v>369662.38</v>
          </cell>
          <cell r="E1509">
            <v>73359501</v>
          </cell>
          <cell r="F1509">
            <v>102000</v>
          </cell>
          <cell r="G1509">
            <v>730501</v>
          </cell>
          <cell r="H1509">
            <v>2135336</v>
          </cell>
        </row>
        <row r="1510">
          <cell r="A1510">
            <v>5199050101</v>
          </cell>
          <cell r="B1510">
            <v>66538</v>
          </cell>
          <cell r="C1510">
            <v>5199050101</v>
          </cell>
          <cell r="D1510">
            <v>369662.38</v>
          </cell>
          <cell r="E1510">
            <v>7335950101</v>
          </cell>
          <cell r="F1510">
            <v>102000</v>
          </cell>
          <cell r="G1510">
            <v>73050101</v>
          </cell>
          <cell r="H1510">
            <v>2135336</v>
          </cell>
        </row>
        <row r="1511">
          <cell r="A1511">
            <v>519905010101</v>
          </cell>
          <cell r="B1511">
            <v>66538</v>
          </cell>
          <cell r="C1511">
            <v>519905010101</v>
          </cell>
          <cell r="D1511">
            <v>369662.38</v>
          </cell>
          <cell r="E1511">
            <v>733595010101</v>
          </cell>
          <cell r="F1511">
            <v>102000</v>
          </cell>
          <cell r="G1511">
            <v>7305010101</v>
          </cell>
          <cell r="H1511">
            <v>2135336</v>
          </cell>
        </row>
        <row r="1512">
          <cell r="A1512">
            <v>519905010102</v>
          </cell>
          <cell r="B1512">
            <v>0</v>
          </cell>
          <cell r="C1512">
            <v>519905010102</v>
          </cell>
          <cell r="D1512">
            <v>0</v>
          </cell>
          <cell r="E1512">
            <v>7350</v>
          </cell>
          <cell r="F1512">
            <v>415385</v>
          </cell>
          <cell r="G1512">
            <v>730501010101</v>
          </cell>
          <cell r="H1512">
            <v>2135336</v>
          </cell>
        </row>
        <row r="1513">
          <cell r="A1513">
            <v>519910</v>
          </cell>
          <cell r="B1513">
            <v>0</v>
          </cell>
          <cell r="C1513">
            <v>519910</v>
          </cell>
          <cell r="D1513">
            <v>0</v>
          </cell>
          <cell r="E1513">
            <v>735095</v>
          </cell>
          <cell r="F1513">
            <v>415385</v>
          </cell>
          <cell r="G1513">
            <v>7320</v>
          </cell>
          <cell r="H1513">
            <v>11076894</v>
          </cell>
        </row>
        <row r="1514">
          <cell r="A1514">
            <v>51991001</v>
          </cell>
          <cell r="B1514">
            <v>0</v>
          </cell>
          <cell r="C1514">
            <v>51991001</v>
          </cell>
          <cell r="D1514">
            <v>0</v>
          </cell>
          <cell r="E1514">
            <v>73509501</v>
          </cell>
          <cell r="F1514">
            <v>415385</v>
          </cell>
          <cell r="G1514">
            <v>732010</v>
          </cell>
          <cell r="H1514">
            <v>11076894</v>
          </cell>
        </row>
        <row r="1515">
          <cell r="A1515">
            <v>5199100101</v>
          </cell>
          <cell r="B1515">
            <v>0</v>
          </cell>
          <cell r="C1515">
            <v>5199100101</v>
          </cell>
          <cell r="D1515">
            <v>0</v>
          </cell>
          <cell r="E1515">
            <v>7350950101</v>
          </cell>
          <cell r="F1515">
            <v>415385</v>
          </cell>
          <cell r="G1515">
            <v>73201001</v>
          </cell>
          <cell r="H1515">
            <v>11076894</v>
          </cell>
        </row>
        <row r="1516">
          <cell r="A1516">
            <v>519910010101</v>
          </cell>
          <cell r="B1516">
            <v>0</v>
          </cell>
          <cell r="C1516">
            <v>519910010101</v>
          </cell>
          <cell r="D1516">
            <v>0</v>
          </cell>
          <cell r="E1516">
            <v>735095010101</v>
          </cell>
          <cell r="F1516">
            <v>415385</v>
          </cell>
          <cell r="G1516">
            <v>7320100101</v>
          </cell>
          <cell r="H1516">
            <v>11076894</v>
          </cell>
        </row>
        <row r="1517">
          <cell r="A1517">
            <v>519910010102</v>
          </cell>
          <cell r="B1517">
            <v>0</v>
          </cell>
          <cell r="C1517">
            <v>519910010102</v>
          </cell>
          <cell r="D1517">
            <v>0</v>
          </cell>
          <cell r="E1517">
            <v>7360</v>
          </cell>
          <cell r="F1517">
            <v>2753878</v>
          </cell>
          <cell r="G1517">
            <v>732010010101</v>
          </cell>
          <cell r="H1517">
            <v>11076894</v>
          </cell>
        </row>
        <row r="1518">
          <cell r="A1518">
            <v>519995</v>
          </cell>
          <cell r="B1518">
            <v>0</v>
          </cell>
          <cell r="C1518">
            <v>519995</v>
          </cell>
          <cell r="D1518">
            <v>0</v>
          </cell>
          <cell r="E1518">
            <v>736010</v>
          </cell>
          <cell r="F1518">
            <v>2753878</v>
          </cell>
          <cell r="G1518">
            <v>7335</v>
          </cell>
          <cell r="H1518">
            <v>3707147</v>
          </cell>
        </row>
        <row r="1519">
          <cell r="A1519">
            <v>51999501</v>
          </cell>
          <cell r="B1519">
            <v>0</v>
          </cell>
          <cell r="C1519">
            <v>51999501</v>
          </cell>
          <cell r="D1519">
            <v>0</v>
          </cell>
          <cell r="E1519">
            <v>73601001</v>
          </cell>
          <cell r="F1519">
            <v>2753878</v>
          </cell>
          <cell r="G1519">
            <v>733545</v>
          </cell>
          <cell r="H1519">
            <v>3425147</v>
          </cell>
        </row>
        <row r="1520">
          <cell r="A1520">
            <v>5199950101</v>
          </cell>
          <cell r="B1520">
            <v>0</v>
          </cell>
          <cell r="C1520">
            <v>5199950101</v>
          </cell>
          <cell r="D1520">
            <v>0</v>
          </cell>
          <cell r="E1520">
            <v>7360100101</v>
          </cell>
          <cell r="F1520">
            <v>2753878</v>
          </cell>
          <cell r="G1520">
            <v>73354501</v>
          </cell>
          <cell r="H1520">
            <v>3425147</v>
          </cell>
        </row>
        <row r="1521">
          <cell r="A1521">
            <v>519995010101</v>
          </cell>
          <cell r="B1521">
            <v>0</v>
          </cell>
          <cell r="C1521">
            <v>519995010101</v>
          </cell>
          <cell r="D1521">
            <v>0</v>
          </cell>
          <cell r="E1521">
            <v>736010010101</v>
          </cell>
          <cell r="F1521">
            <v>2753878</v>
          </cell>
          <cell r="G1521">
            <v>7335450101</v>
          </cell>
          <cell r="H1521">
            <v>3425147</v>
          </cell>
        </row>
        <row r="1522">
          <cell r="A1522">
            <v>52</v>
          </cell>
          <cell r="B1522">
            <v>26874603</v>
          </cell>
          <cell r="C1522">
            <v>52</v>
          </cell>
          <cell r="D1522">
            <v>65700718</v>
          </cell>
          <cell r="E1522">
            <v>7365</v>
          </cell>
          <cell r="F1522">
            <v>286158</v>
          </cell>
          <cell r="G1522">
            <v>733545010101</v>
          </cell>
          <cell r="H1522">
            <v>3425147</v>
          </cell>
        </row>
        <row r="1523">
          <cell r="A1523">
            <v>5205</v>
          </cell>
          <cell r="B1523">
            <v>12710207</v>
          </cell>
          <cell r="C1523">
            <v>5205</v>
          </cell>
          <cell r="D1523">
            <v>26476120</v>
          </cell>
          <cell r="E1523">
            <v>736515</v>
          </cell>
          <cell r="F1523">
            <v>286158</v>
          </cell>
          <cell r="G1523">
            <v>733595</v>
          </cell>
          <cell r="H1523">
            <v>282000</v>
          </cell>
        </row>
        <row r="1524">
          <cell r="A1524">
            <v>520506</v>
          </cell>
          <cell r="B1524">
            <v>2856666</v>
          </cell>
          <cell r="C1524">
            <v>520506</v>
          </cell>
          <cell r="D1524">
            <v>7019666</v>
          </cell>
          <cell r="E1524">
            <v>73651501</v>
          </cell>
          <cell r="F1524">
            <v>286158</v>
          </cell>
          <cell r="G1524">
            <v>73359501</v>
          </cell>
          <cell r="H1524">
            <v>282000</v>
          </cell>
        </row>
        <row r="1525">
          <cell r="A1525">
            <v>52050601</v>
          </cell>
          <cell r="B1525">
            <v>2856666</v>
          </cell>
          <cell r="C1525">
            <v>52050601</v>
          </cell>
          <cell r="D1525">
            <v>7019666</v>
          </cell>
          <cell r="E1525">
            <v>7365150101</v>
          </cell>
          <cell r="F1525">
            <v>286158</v>
          </cell>
          <cell r="G1525">
            <v>7335950101</v>
          </cell>
          <cell r="H1525">
            <v>282000</v>
          </cell>
        </row>
        <row r="1526">
          <cell r="A1526">
            <v>5205060101</v>
          </cell>
          <cell r="B1526">
            <v>2856666</v>
          </cell>
          <cell r="C1526">
            <v>5205060101</v>
          </cell>
          <cell r="D1526">
            <v>7019666</v>
          </cell>
          <cell r="E1526">
            <v>736515010101</v>
          </cell>
          <cell r="F1526">
            <v>286158</v>
          </cell>
          <cell r="G1526">
            <v>733595010101</v>
          </cell>
          <cell r="H1526">
            <v>282000</v>
          </cell>
        </row>
        <row r="1527">
          <cell r="A1527">
            <v>520506010101</v>
          </cell>
          <cell r="B1527">
            <v>2856666</v>
          </cell>
          <cell r="C1527">
            <v>520506010101</v>
          </cell>
          <cell r="D1527">
            <v>7019666</v>
          </cell>
          <cell r="E1527">
            <v>7395</v>
          </cell>
          <cell r="F1527">
            <v>1147300</v>
          </cell>
          <cell r="G1527">
            <v>7350</v>
          </cell>
          <cell r="H1527">
            <v>415385</v>
          </cell>
        </row>
        <row r="1528">
          <cell r="A1528">
            <v>520515</v>
          </cell>
          <cell r="B1528">
            <v>0</v>
          </cell>
          <cell r="C1528">
            <v>520515</v>
          </cell>
          <cell r="D1528">
            <v>0</v>
          </cell>
          <cell r="E1528">
            <v>739525</v>
          </cell>
          <cell r="F1528">
            <v>691400</v>
          </cell>
          <cell r="G1528">
            <v>735095</v>
          </cell>
          <cell r="H1528">
            <v>415385</v>
          </cell>
        </row>
        <row r="1529">
          <cell r="A1529">
            <v>52051501</v>
          </cell>
          <cell r="B1529">
            <v>0</v>
          </cell>
          <cell r="C1529">
            <v>52051501</v>
          </cell>
          <cell r="D1529">
            <v>0</v>
          </cell>
          <cell r="E1529">
            <v>73952501</v>
          </cell>
          <cell r="F1529">
            <v>691400</v>
          </cell>
          <cell r="G1529">
            <v>73509501</v>
          </cell>
          <cell r="H1529">
            <v>415385</v>
          </cell>
        </row>
        <row r="1530">
          <cell r="A1530">
            <v>5205150101</v>
          </cell>
          <cell r="B1530">
            <v>0</v>
          </cell>
          <cell r="C1530">
            <v>5205150101</v>
          </cell>
          <cell r="D1530">
            <v>0</v>
          </cell>
          <cell r="E1530">
            <v>7395250101</v>
          </cell>
          <cell r="F1530">
            <v>691400</v>
          </cell>
          <cell r="G1530">
            <v>7350950101</v>
          </cell>
          <cell r="H1530">
            <v>415385</v>
          </cell>
        </row>
        <row r="1531">
          <cell r="A1531">
            <v>520515010101</v>
          </cell>
          <cell r="B1531">
            <v>0</v>
          </cell>
          <cell r="C1531">
            <v>520515010101</v>
          </cell>
          <cell r="D1531">
            <v>0</v>
          </cell>
          <cell r="E1531">
            <v>739525010101</v>
          </cell>
          <cell r="F1531">
            <v>691400</v>
          </cell>
          <cell r="G1531">
            <v>735095010101</v>
          </cell>
          <cell r="H1531">
            <v>415385</v>
          </cell>
        </row>
        <row r="1532">
          <cell r="A1532">
            <v>520518</v>
          </cell>
          <cell r="B1532">
            <v>4624323</v>
          </cell>
          <cell r="C1532">
            <v>520518</v>
          </cell>
          <cell r="D1532">
            <v>9396747</v>
          </cell>
          <cell r="E1532">
            <v>739545</v>
          </cell>
          <cell r="F1532">
            <v>79500</v>
          </cell>
          <cell r="G1532">
            <v>7360</v>
          </cell>
          <cell r="H1532">
            <v>3774660</v>
          </cell>
        </row>
        <row r="1533">
          <cell r="A1533">
            <v>52051801</v>
          </cell>
          <cell r="B1533">
            <v>4624323</v>
          </cell>
          <cell r="C1533">
            <v>52051801</v>
          </cell>
          <cell r="D1533">
            <v>9396747</v>
          </cell>
          <cell r="E1533">
            <v>73954501</v>
          </cell>
          <cell r="F1533">
            <v>79500</v>
          </cell>
          <cell r="G1533">
            <v>736010</v>
          </cell>
          <cell r="H1533">
            <v>3774660</v>
          </cell>
        </row>
        <row r="1534">
          <cell r="A1534">
            <v>5205180101</v>
          </cell>
          <cell r="B1534">
            <v>4624323</v>
          </cell>
          <cell r="C1534">
            <v>5205180101</v>
          </cell>
          <cell r="D1534">
            <v>9396747</v>
          </cell>
          <cell r="E1534">
            <v>7395450101</v>
          </cell>
          <cell r="F1534">
            <v>79500</v>
          </cell>
          <cell r="G1534">
            <v>73601001</v>
          </cell>
          <cell r="H1534">
            <v>3774660</v>
          </cell>
        </row>
        <row r="1535">
          <cell r="A1535">
            <v>520518010101</v>
          </cell>
          <cell r="B1535">
            <v>4624323</v>
          </cell>
          <cell r="C1535">
            <v>520518010101</v>
          </cell>
          <cell r="D1535">
            <v>9396747</v>
          </cell>
          <cell r="E1535">
            <v>739545010101</v>
          </cell>
          <cell r="F1535">
            <v>79500</v>
          </cell>
          <cell r="G1535">
            <v>7360100101</v>
          </cell>
          <cell r="H1535">
            <v>3774660</v>
          </cell>
        </row>
        <row r="1536">
          <cell r="A1536">
            <v>520524</v>
          </cell>
          <cell r="B1536">
            <v>0</v>
          </cell>
          <cell r="C1536">
            <v>520524</v>
          </cell>
          <cell r="D1536">
            <v>0</v>
          </cell>
          <cell r="E1536">
            <v>739560</v>
          </cell>
          <cell r="F1536">
            <v>376400</v>
          </cell>
          <cell r="G1536">
            <v>736010010101</v>
          </cell>
          <cell r="H1536">
            <v>3774660</v>
          </cell>
        </row>
        <row r="1537">
          <cell r="A1537">
            <v>52052401</v>
          </cell>
          <cell r="B1537">
            <v>0</v>
          </cell>
          <cell r="C1537">
            <v>52052401</v>
          </cell>
          <cell r="D1537">
            <v>0</v>
          </cell>
          <cell r="E1537">
            <v>73956001</v>
          </cell>
          <cell r="F1537">
            <v>376400</v>
          </cell>
          <cell r="G1537">
            <v>7365</v>
          </cell>
          <cell r="H1537">
            <v>286158</v>
          </cell>
        </row>
        <row r="1538">
          <cell r="A1538">
            <v>5205240101</v>
          </cell>
          <cell r="B1538">
            <v>0</v>
          </cell>
          <cell r="C1538">
            <v>5205240101</v>
          </cell>
          <cell r="D1538">
            <v>0</v>
          </cell>
          <cell r="E1538">
            <v>7395600101</v>
          </cell>
          <cell r="F1538">
            <v>376400</v>
          </cell>
          <cell r="G1538">
            <v>736515</v>
          </cell>
          <cell r="H1538">
            <v>286158</v>
          </cell>
        </row>
        <row r="1539">
          <cell r="A1539">
            <v>520524010101</v>
          </cell>
          <cell r="B1539">
            <v>0</v>
          </cell>
          <cell r="C1539">
            <v>520524010101</v>
          </cell>
          <cell r="D1539">
            <v>0</v>
          </cell>
          <cell r="E1539">
            <v>739560010101</v>
          </cell>
          <cell r="F1539">
            <v>376400</v>
          </cell>
          <cell r="G1539">
            <v>73651501</v>
          </cell>
          <cell r="H1539">
            <v>286158</v>
          </cell>
        </row>
        <row r="1540">
          <cell r="A1540">
            <v>520530</v>
          </cell>
          <cell r="B1540">
            <v>780785</v>
          </cell>
          <cell r="C1540">
            <v>520530</v>
          </cell>
          <cell r="D1540">
            <v>1525106</v>
          </cell>
          <cell r="E1540">
            <v>739595</v>
          </cell>
          <cell r="F1540">
            <v>0</v>
          </cell>
          <cell r="G1540">
            <v>7365150101</v>
          </cell>
          <cell r="H1540">
            <v>286158</v>
          </cell>
        </row>
        <row r="1541">
          <cell r="A1541">
            <v>52053001</v>
          </cell>
          <cell r="B1541">
            <v>780785</v>
          </cell>
          <cell r="C1541">
            <v>52053001</v>
          </cell>
          <cell r="D1541">
            <v>1525106</v>
          </cell>
          <cell r="E1541">
            <v>73959501</v>
          </cell>
          <cell r="F1541">
            <v>0</v>
          </cell>
          <cell r="G1541">
            <v>736515010101</v>
          </cell>
          <cell r="H1541">
            <v>286158</v>
          </cell>
        </row>
        <row r="1542">
          <cell r="A1542">
            <v>5205300101</v>
          </cell>
          <cell r="B1542">
            <v>780785</v>
          </cell>
          <cell r="C1542">
            <v>5205300101</v>
          </cell>
          <cell r="D1542">
            <v>1525106</v>
          </cell>
          <cell r="E1542">
            <v>7395950101</v>
          </cell>
          <cell r="F1542">
            <v>0</v>
          </cell>
          <cell r="G1542">
            <v>7395</v>
          </cell>
          <cell r="H1542">
            <v>1718700</v>
          </cell>
        </row>
        <row r="1543">
          <cell r="A1543">
            <v>520530010101</v>
          </cell>
          <cell r="B1543">
            <v>780785</v>
          </cell>
          <cell r="C1543">
            <v>520530010101</v>
          </cell>
          <cell r="D1543">
            <v>1525106</v>
          </cell>
          <cell r="E1543">
            <v>739595010101</v>
          </cell>
          <cell r="F1543">
            <v>0</v>
          </cell>
          <cell r="G1543">
            <v>739525</v>
          </cell>
          <cell r="H1543">
            <v>970600</v>
          </cell>
        </row>
        <row r="1544">
          <cell r="A1544">
            <v>520533</v>
          </cell>
          <cell r="B1544">
            <v>93731</v>
          </cell>
          <cell r="C1544">
            <v>520533</v>
          </cell>
          <cell r="D1544">
            <v>183086</v>
          </cell>
          <cell r="E1544">
            <v>8</v>
          </cell>
          <cell r="F1544">
            <v>0</v>
          </cell>
          <cell r="G1544">
            <v>73952501</v>
          </cell>
          <cell r="H1544">
            <v>970600</v>
          </cell>
        </row>
        <row r="1545">
          <cell r="A1545">
            <v>52053301</v>
          </cell>
          <cell r="B1545">
            <v>93731</v>
          </cell>
          <cell r="C1545">
            <v>52053301</v>
          </cell>
          <cell r="D1545">
            <v>183086</v>
          </cell>
          <cell r="E1545">
            <v>82</v>
          </cell>
          <cell r="F1545">
            <v>429547270</v>
          </cell>
          <cell r="G1545">
            <v>7395250101</v>
          </cell>
          <cell r="H1545">
            <v>970600</v>
          </cell>
        </row>
        <row r="1546">
          <cell r="A1546">
            <v>5205330101</v>
          </cell>
          <cell r="B1546">
            <v>93731</v>
          </cell>
          <cell r="C1546">
            <v>5205330101</v>
          </cell>
          <cell r="D1546">
            <v>183086</v>
          </cell>
          <cell r="E1546">
            <v>8215</v>
          </cell>
          <cell r="F1546">
            <v>429547270</v>
          </cell>
          <cell r="G1546">
            <v>739525010101</v>
          </cell>
          <cell r="H1546">
            <v>970600</v>
          </cell>
        </row>
        <row r="1547">
          <cell r="A1547">
            <v>520533010101</v>
          </cell>
          <cell r="B1547">
            <v>93731</v>
          </cell>
          <cell r="C1547">
            <v>520533010101</v>
          </cell>
          <cell r="D1547">
            <v>183086</v>
          </cell>
          <cell r="E1547">
            <v>821502</v>
          </cell>
          <cell r="F1547">
            <v>1375100</v>
          </cell>
          <cell r="G1547">
            <v>739545</v>
          </cell>
          <cell r="H1547">
            <v>98100</v>
          </cell>
        </row>
        <row r="1548">
          <cell r="A1548">
            <v>520536</v>
          </cell>
          <cell r="B1548">
            <v>780785</v>
          </cell>
          <cell r="C1548">
            <v>520536</v>
          </cell>
          <cell r="D1548">
            <v>1525106</v>
          </cell>
          <cell r="E1548">
            <v>82150201</v>
          </cell>
          <cell r="F1548">
            <v>1375100</v>
          </cell>
          <cell r="G1548">
            <v>73954501</v>
          </cell>
          <cell r="H1548">
            <v>98100</v>
          </cell>
        </row>
        <row r="1549">
          <cell r="A1549">
            <v>52053601</v>
          </cell>
          <cell r="B1549">
            <v>780785</v>
          </cell>
          <cell r="C1549">
            <v>52053601</v>
          </cell>
          <cell r="D1549">
            <v>1525106</v>
          </cell>
          <cell r="E1549">
            <v>8215020101</v>
          </cell>
          <cell r="F1549">
            <v>1375100</v>
          </cell>
          <cell r="G1549">
            <v>7395450101</v>
          </cell>
          <cell r="H1549">
            <v>98100</v>
          </cell>
        </row>
        <row r="1550">
          <cell r="A1550">
            <v>5205360101</v>
          </cell>
          <cell r="B1550">
            <v>780785</v>
          </cell>
          <cell r="C1550">
            <v>5205360101</v>
          </cell>
          <cell r="D1550">
            <v>1525106</v>
          </cell>
          <cell r="E1550">
            <v>821502010101</v>
          </cell>
          <cell r="F1550">
            <v>0</v>
          </cell>
          <cell r="G1550">
            <v>739545010101</v>
          </cell>
          <cell r="H1550">
            <v>98100</v>
          </cell>
        </row>
        <row r="1551">
          <cell r="A1551">
            <v>520536010101</v>
          </cell>
          <cell r="B1551">
            <v>780785</v>
          </cell>
          <cell r="C1551">
            <v>520536010101</v>
          </cell>
          <cell r="D1551">
            <v>1525106</v>
          </cell>
          <cell r="E1551">
            <v>821502010103</v>
          </cell>
          <cell r="F1551">
            <v>1375100</v>
          </cell>
          <cell r="G1551">
            <v>739560</v>
          </cell>
          <cell r="H1551">
            <v>592600</v>
          </cell>
        </row>
        <row r="1552">
          <cell r="A1552">
            <v>520539</v>
          </cell>
          <cell r="B1552">
            <v>496778</v>
          </cell>
          <cell r="C1552">
            <v>520539</v>
          </cell>
          <cell r="D1552">
            <v>970355</v>
          </cell>
          <cell r="E1552">
            <v>82150202</v>
          </cell>
          <cell r="F1552">
            <v>0</v>
          </cell>
          <cell r="G1552">
            <v>73956001</v>
          </cell>
          <cell r="H1552">
            <v>592600</v>
          </cell>
        </row>
        <row r="1553">
          <cell r="A1553">
            <v>52053901</v>
          </cell>
          <cell r="B1553">
            <v>496778</v>
          </cell>
          <cell r="C1553">
            <v>52053901</v>
          </cell>
          <cell r="D1553">
            <v>970355</v>
          </cell>
          <cell r="E1553">
            <v>8215020201</v>
          </cell>
          <cell r="F1553">
            <v>0</v>
          </cell>
          <cell r="G1553">
            <v>7395600101</v>
          </cell>
          <cell r="H1553">
            <v>592600</v>
          </cell>
        </row>
        <row r="1554">
          <cell r="A1554">
            <v>5205390101</v>
          </cell>
          <cell r="B1554">
            <v>496778</v>
          </cell>
          <cell r="C1554">
            <v>5205390101</v>
          </cell>
          <cell r="D1554">
            <v>970355</v>
          </cell>
          <cell r="E1554">
            <v>821502020101</v>
          </cell>
          <cell r="F1554">
            <v>0</v>
          </cell>
          <cell r="G1554">
            <v>739560010101</v>
          </cell>
          <cell r="H1554">
            <v>592600</v>
          </cell>
        </row>
        <row r="1555">
          <cell r="A1555">
            <v>520539010101</v>
          </cell>
          <cell r="B1555">
            <v>496778</v>
          </cell>
          <cell r="C1555">
            <v>520539010101</v>
          </cell>
          <cell r="D1555">
            <v>970355</v>
          </cell>
          <cell r="E1555">
            <v>82150203</v>
          </cell>
          <cell r="F1555">
            <v>0</v>
          </cell>
          <cell r="G1555">
            <v>739595</v>
          </cell>
          <cell r="H1555">
            <v>57400</v>
          </cell>
        </row>
        <row r="1556">
          <cell r="A1556">
            <v>520551</v>
          </cell>
          <cell r="B1556">
            <v>0</v>
          </cell>
          <cell r="C1556">
            <v>520551</v>
          </cell>
          <cell r="D1556">
            <v>0</v>
          </cell>
          <cell r="E1556">
            <v>8215020301</v>
          </cell>
          <cell r="F1556">
            <v>0</v>
          </cell>
          <cell r="G1556">
            <v>73959501</v>
          </cell>
          <cell r="H1556">
            <v>57400</v>
          </cell>
        </row>
        <row r="1557">
          <cell r="A1557">
            <v>52055101</v>
          </cell>
          <cell r="B1557">
            <v>0</v>
          </cell>
          <cell r="C1557">
            <v>52055101</v>
          </cell>
          <cell r="D1557">
            <v>0</v>
          </cell>
          <cell r="E1557">
            <v>821502030101</v>
          </cell>
          <cell r="F1557">
            <v>0</v>
          </cell>
          <cell r="G1557">
            <v>7395950101</v>
          </cell>
          <cell r="H1557">
            <v>57400</v>
          </cell>
        </row>
        <row r="1558">
          <cell r="A1558">
            <v>5205510101</v>
          </cell>
          <cell r="B1558">
            <v>0</v>
          </cell>
          <cell r="C1558">
            <v>5205510101</v>
          </cell>
          <cell r="D1558">
            <v>0</v>
          </cell>
          <cell r="E1558">
            <v>82150204</v>
          </cell>
          <cell r="F1558">
            <v>0</v>
          </cell>
          <cell r="G1558">
            <v>739595010101</v>
          </cell>
          <cell r="H1558">
            <v>57400</v>
          </cell>
        </row>
        <row r="1559">
          <cell r="A1559">
            <v>520551010101</v>
          </cell>
          <cell r="B1559">
            <v>0</v>
          </cell>
          <cell r="C1559">
            <v>520551010101</v>
          </cell>
          <cell r="D1559">
            <v>0</v>
          </cell>
          <cell r="E1559">
            <v>8215020401</v>
          </cell>
          <cell r="F1559">
            <v>0</v>
          </cell>
          <cell r="G1559">
            <v>8</v>
          </cell>
          <cell r="H1559">
            <v>0</v>
          </cell>
        </row>
        <row r="1560">
          <cell r="A1560">
            <v>520563</v>
          </cell>
          <cell r="B1560">
            <v>0</v>
          </cell>
          <cell r="C1560">
            <v>520563</v>
          </cell>
          <cell r="D1560">
            <v>0</v>
          </cell>
          <cell r="E1560">
            <v>821502040101</v>
          </cell>
          <cell r="F1560">
            <v>0</v>
          </cell>
          <cell r="G1560">
            <v>82</v>
          </cell>
          <cell r="H1560">
            <v>1297199612</v>
          </cell>
        </row>
        <row r="1561">
          <cell r="A1561">
            <v>52056301</v>
          </cell>
          <cell r="B1561">
            <v>0</v>
          </cell>
          <cell r="C1561">
            <v>52056301</v>
          </cell>
          <cell r="D1561">
            <v>0</v>
          </cell>
          <cell r="E1561">
            <v>82150205</v>
          </cell>
          <cell r="F1561">
            <v>0</v>
          </cell>
          <cell r="G1561">
            <v>8215</v>
          </cell>
          <cell r="H1561">
            <v>1297199612</v>
          </cell>
        </row>
        <row r="1562">
          <cell r="A1562">
            <v>5205630101</v>
          </cell>
          <cell r="B1562">
            <v>0</v>
          </cell>
          <cell r="C1562">
            <v>5205630101</v>
          </cell>
          <cell r="D1562">
            <v>0</v>
          </cell>
          <cell r="E1562">
            <v>8215020501</v>
          </cell>
          <cell r="F1562">
            <v>0</v>
          </cell>
          <cell r="G1562">
            <v>821502</v>
          </cell>
          <cell r="H1562">
            <v>941778689</v>
          </cell>
        </row>
        <row r="1563">
          <cell r="A1563">
            <v>520563010101</v>
          </cell>
          <cell r="B1563">
            <v>0</v>
          </cell>
          <cell r="C1563">
            <v>520563010101</v>
          </cell>
          <cell r="D1563">
            <v>0</v>
          </cell>
          <cell r="E1563">
            <v>821502050101</v>
          </cell>
          <cell r="F1563">
            <v>0</v>
          </cell>
          <cell r="G1563">
            <v>82150201</v>
          </cell>
          <cell r="H1563">
            <v>2134800</v>
          </cell>
        </row>
        <row r="1564">
          <cell r="A1564">
            <v>520568</v>
          </cell>
          <cell r="B1564">
            <v>37000</v>
          </cell>
          <cell r="C1564">
            <v>520568</v>
          </cell>
          <cell r="D1564">
            <v>83600</v>
          </cell>
          <cell r="E1564">
            <v>821503</v>
          </cell>
          <cell r="F1564">
            <v>13152462</v>
          </cell>
          <cell r="G1564">
            <v>8215020101</v>
          </cell>
          <cell r="H1564">
            <v>2134800</v>
          </cell>
        </row>
        <row r="1565">
          <cell r="A1565">
            <v>52056801</v>
          </cell>
          <cell r="B1565">
            <v>37000</v>
          </cell>
          <cell r="C1565">
            <v>52056801</v>
          </cell>
          <cell r="D1565">
            <v>83600</v>
          </cell>
          <cell r="E1565">
            <v>82150301</v>
          </cell>
          <cell r="F1565">
            <v>13152462</v>
          </cell>
          <cell r="G1565">
            <v>821502010101</v>
          </cell>
          <cell r="H1565">
            <v>-1375100</v>
          </cell>
        </row>
        <row r="1566">
          <cell r="A1566">
            <v>5205680101</v>
          </cell>
          <cell r="B1566">
            <v>37000</v>
          </cell>
          <cell r="C1566">
            <v>5205680101</v>
          </cell>
          <cell r="D1566">
            <v>83600</v>
          </cell>
          <cell r="E1566">
            <v>8215030101</v>
          </cell>
          <cell r="F1566">
            <v>13152462</v>
          </cell>
          <cell r="G1566">
            <v>821502010103</v>
          </cell>
          <cell r="H1566">
            <v>3509900</v>
          </cell>
        </row>
        <row r="1567">
          <cell r="A1567">
            <v>520568010101</v>
          </cell>
          <cell r="B1567">
            <v>37000</v>
          </cell>
          <cell r="C1567">
            <v>520568010101</v>
          </cell>
          <cell r="D1567">
            <v>83600</v>
          </cell>
          <cell r="E1567">
            <v>821503010101</v>
          </cell>
          <cell r="F1567">
            <v>13152462</v>
          </cell>
          <cell r="G1567">
            <v>82150202</v>
          </cell>
          <cell r="H1567">
            <v>101090000</v>
          </cell>
        </row>
        <row r="1568">
          <cell r="A1568">
            <v>520569</v>
          </cell>
          <cell r="B1568">
            <v>838774</v>
          </cell>
          <cell r="C1568">
            <v>520569</v>
          </cell>
          <cell r="D1568">
            <v>1553557</v>
          </cell>
          <cell r="E1568">
            <v>821505</v>
          </cell>
          <cell r="F1568">
            <v>18343945</v>
          </cell>
          <cell r="G1568">
            <v>8215020201</v>
          </cell>
          <cell r="H1568">
            <v>101090000</v>
          </cell>
        </row>
        <row r="1569">
          <cell r="A1569">
            <v>52056901</v>
          </cell>
          <cell r="B1569">
            <v>838774</v>
          </cell>
          <cell r="C1569">
            <v>52056901</v>
          </cell>
          <cell r="D1569">
            <v>1553557</v>
          </cell>
          <cell r="E1569">
            <v>82150501</v>
          </cell>
          <cell r="F1569">
            <v>18343945</v>
          </cell>
          <cell r="G1569">
            <v>821502020101</v>
          </cell>
          <cell r="H1569">
            <v>101090000</v>
          </cell>
        </row>
        <row r="1570">
          <cell r="A1570">
            <v>5205690101</v>
          </cell>
          <cell r="B1570">
            <v>838774</v>
          </cell>
          <cell r="C1570">
            <v>5205690101</v>
          </cell>
          <cell r="D1570">
            <v>1553557</v>
          </cell>
          <cell r="E1570">
            <v>8215050101</v>
          </cell>
          <cell r="F1570">
            <v>18343945</v>
          </cell>
          <cell r="G1570">
            <v>82150203</v>
          </cell>
          <cell r="H1570">
            <v>125459129</v>
          </cell>
        </row>
        <row r="1571">
          <cell r="A1571">
            <v>520569010101</v>
          </cell>
          <cell r="B1571">
            <v>838774</v>
          </cell>
          <cell r="C1571">
            <v>520569010101</v>
          </cell>
          <cell r="D1571">
            <v>1553557</v>
          </cell>
          <cell r="E1571">
            <v>821505010101</v>
          </cell>
          <cell r="F1571">
            <v>18343945</v>
          </cell>
          <cell r="G1571">
            <v>8215020301</v>
          </cell>
          <cell r="H1571">
            <v>125459129</v>
          </cell>
        </row>
        <row r="1572">
          <cell r="A1572">
            <v>520570</v>
          </cell>
          <cell r="B1572">
            <v>1049010</v>
          </cell>
          <cell r="C1572">
            <v>520570</v>
          </cell>
          <cell r="D1572">
            <v>1953584</v>
          </cell>
          <cell r="E1572">
            <v>821506</v>
          </cell>
          <cell r="F1572">
            <v>32012556</v>
          </cell>
          <cell r="G1572">
            <v>821502030101</v>
          </cell>
          <cell r="H1572">
            <v>125459129</v>
          </cell>
        </row>
        <row r="1573">
          <cell r="A1573">
            <v>52057001</v>
          </cell>
          <cell r="B1573">
            <v>1049010</v>
          </cell>
          <cell r="C1573">
            <v>52057001</v>
          </cell>
          <cell r="D1573">
            <v>1953584</v>
          </cell>
          <cell r="E1573">
            <v>82150601</v>
          </cell>
          <cell r="F1573">
            <v>32012556</v>
          </cell>
          <cell r="G1573">
            <v>82150204</v>
          </cell>
          <cell r="H1573">
            <v>174954322</v>
          </cell>
        </row>
        <row r="1574">
          <cell r="A1574">
            <v>5205700101</v>
          </cell>
          <cell r="B1574">
            <v>1049010</v>
          </cell>
          <cell r="C1574">
            <v>5205700101</v>
          </cell>
          <cell r="D1574">
            <v>1953584</v>
          </cell>
          <cell r="E1574">
            <v>8215060101</v>
          </cell>
          <cell r="F1574">
            <v>32012556</v>
          </cell>
          <cell r="G1574">
            <v>8215020401</v>
          </cell>
          <cell r="H1574">
            <v>174954322</v>
          </cell>
        </row>
        <row r="1575">
          <cell r="A1575">
            <v>520570010101</v>
          </cell>
          <cell r="B1575">
            <v>1049010</v>
          </cell>
          <cell r="C1575">
            <v>520570010101</v>
          </cell>
          <cell r="D1575">
            <v>1953584</v>
          </cell>
          <cell r="E1575">
            <v>821506010102</v>
          </cell>
          <cell r="F1575">
            <v>32012556</v>
          </cell>
          <cell r="G1575">
            <v>821502040101</v>
          </cell>
          <cell r="H1575">
            <v>174954322</v>
          </cell>
        </row>
        <row r="1576">
          <cell r="A1576">
            <v>520572</v>
          </cell>
          <cell r="B1576">
            <v>374926</v>
          </cell>
          <cell r="C1576">
            <v>520572</v>
          </cell>
          <cell r="D1576">
            <v>732343</v>
          </cell>
          <cell r="E1576">
            <v>821507</v>
          </cell>
          <cell r="F1576">
            <v>95552078</v>
          </cell>
          <cell r="G1576">
            <v>82150205</v>
          </cell>
          <cell r="H1576">
            <v>538140438</v>
          </cell>
        </row>
        <row r="1577">
          <cell r="A1577">
            <v>52057201</v>
          </cell>
          <cell r="B1577">
            <v>374926</v>
          </cell>
          <cell r="C1577">
            <v>52057201</v>
          </cell>
          <cell r="D1577">
            <v>732343</v>
          </cell>
          <cell r="E1577">
            <v>82150701</v>
          </cell>
          <cell r="F1577">
            <v>95552078</v>
          </cell>
          <cell r="G1577">
            <v>8215020501</v>
          </cell>
          <cell r="H1577">
            <v>538140438</v>
          </cell>
        </row>
        <row r="1578">
          <cell r="A1578">
            <v>5205720101</v>
          </cell>
          <cell r="B1578">
            <v>374926</v>
          </cell>
          <cell r="C1578">
            <v>5205720101</v>
          </cell>
          <cell r="D1578">
            <v>732343</v>
          </cell>
          <cell r="E1578">
            <v>8215070101</v>
          </cell>
          <cell r="F1578">
            <v>95552078</v>
          </cell>
          <cell r="G1578">
            <v>821502050101</v>
          </cell>
          <cell r="H1578">
            <v>538140438</v>
          </cell>
        </row>
        <row r="1579">
          <cell r="A1579">
            <v>520572010101</v>
          </cell>
          <cell r="B1579">
            <v>374926</v>
          </cell>
          <cell r="C1579">
            <v>520572010101</v>
          </cell>
          <cell r="D1579">
            <v>732343</v>
          </cell>
          <cell r="E1579">
            <v>821507010101</v>
          </cell>
          <cell r="F1579">
            <v>95552078</v>
          </cell>
          <cell r="G1579">
            <v>821503</v>
          </cell>
          <cell r="H1579">
            <v>14799493</v>
          </cell>
        </row>
        <row r="1580">
          <cell r="A1580">
            <v>520575</v>
          </cell>
          <cell r="B1580">
            <v>281195</v>
          </cell>
          <cell r="C1580">
            <v>520575</v>
          </cell>
          <cell r="D1580">
            <v>549258</v>
          </cell>
          <cell r="E1580">
            <v>821508</v>
          </cell>
          <cell r="F1580">
            <v>199203</v>
          </cell>
          <cell r="G1580">
            <v>82150301</v>
          </cell>
          <cell r="H1580">
            <v>14799493</v>
          </cell>
        </row>
        <row r="1581">
          <cell r="A1581">
            <v>52057501</v>
          </cell>
          <cell r="B1581">
            <v>281195</v>
          </cell>
          <cell r="C1581">
            <v>52057501</v>
          </cell>
          <cell r="D1581">
            <v>549258</v>
          </cell>
          <cell r="E1581">
            <v>82150801</v>
          </cell>
          <cell r="F1581">
            <v>199203</v>
          </cell>
          <cell r="G1581">
            <v>8215030101</v>
          </cell>
          <cell r="H1581">
            <v>14799493</v>
          </cell>
        </row>
        <row r="1582">
          <cell r="A1582">
            <v>5205750101</v>
          </cell>
          <cell r="B1582">
            <v>281195</v>
          </cell>
          <cell r="C1582">
            <v>5205750101</v>
          </cell>
          <cell r="D1582">
            <v>549258</v>
          </cell>
          <cell r="E1582">
            <v>8215080101</v>
          </cell>
          <cell r="F1582">
            <v>199203</v>
          </cell>
          <cell r="G1582">
            <v>821503010101</v>
          </cell>
          <cell r="H1582">
            <v>14799493</v>
          </cell>
        </row>
        <row r="1583">
          <cell r="A1583">
            <v>520575010101</v>
          </cell>
          <cell r="B1583">
            <v>281195</v>
          </cell>
          <cell r="C1583">
            <v>520575010101</v>
          </cell>
          <cell r="D1583">
            <v>549258</v>
          </cell>
          <cell r="E1583">
            <v>821508010101</v>
          </cell>
          <cell r="F1583">
            <v>199203</v>
          </cell>
          <cell r="G1583">
            <v>821505</v>
          </cell>
          <cell r="H1583">
            <v>21941058</v>
          </cell>
        </row>
        <row r="1584">
          <cell r="A1584">
            <v>520578</v>
          </cell>
          <cell r="B1584">
            <v>187464</v>
          </cell>
          <cell r="C1584">
            <v>520578</v>
          </cell>
          <cell r="D1584">
            <v>366172</v>
          </cell>
          <cell r="E1584">
            <v>821509</v>
          </cell>
          <cell r="F1584">
            <v>-1</v>
          </cell>
          <cell r="G1584">
            <v>82150501</v>
          </cell>
          <cell r="H1584">
            <v>21941058</v>
          </cell>
        </row>
        <row r="1585">
          <cell r="A1585">
            <v>52057801</v>
          </cell>
          <cell r="B1585">
            <v>187464</v>
          </cell>
          <cell r="C1585">
            <v>52057801</v>
          </cell>
          <cell r="D1585">
            <v>366172</v>
          </cell>
          <cell r="E1585">
            <v>82150901</v>
          </cell>
          <cell r="F1585">
            <v>-1</v>
          </cell>
          <cell r="G1585">
            <v>8215050101</v>
          </cell>
          <cell r="H1585">
            <v>21941058</v>
          </cell>
        </row>
        <row r="1586">
          <cell r="A1586">
            <v>5205780101</v>
          </cell>
          <cell r="B1586">
            <v>187464</v>
          </cell>
          <cell r="C1586">
            <v>5205780101</v>
          </cell>
          <cell r="D1586">
            <v>366172</v>
          </cell>
          <cell r="E1586">
            <v>8215090101</v>
          </cell>
          <cell r="F1586">
            <v>-1</v>
          </cell>
          <cell r="G1586">
            <v>821505010101</v>
          </cell>
          <cell r="H1586">
            <v>21941058</v>
          </cell>
        </row>
        <row r="1587">
          <cell r="A1587">
            <v>520578010101</v>
          </cell>
          <cell r="B1587">
            <v>187464</v>
          </cell>
          <cell r="C1587">
            <v>520578010101</v>
          </cell>
          <cell r="D1587">
            <v>366172</v>
          </cell>
          <cell r="E1587">
            <v>821509010101</v>
          </cell>
          <cell r="F1587">
            <v>-1</v>
          </cell>
          <cell r="G1587">
            <v>821506</v>
          </cell>
          <cell r="H1587">
            <v>2992062</v>
          </cell>
        </row>
        <row r="1588">
          <cell r="A1588">
            <v>520584</v>
          </cell>
          <cell r="B1588">
            <v>0</v>
          </cell>
          <cell r="C1588">
            <v>520584</v>
          </cell>
          <cell r="D1588">
            <v>0</v>
          </cell>
          <cell r="E1588">
            <v>821512</v>
          </cell>
          <cell r="F1588">
            <v>177185</v>
          </cell>
          <cell r="G1588">
            <v>82150601</v>
          </cell>
          <cell r="H1588">
            <v>2992062</v>
          </cell>
        </row>
        <row r="1589">
          <cell r="A1589">
            <v>52058401</v>
          </cell>
          <cell r="B1589">
            <v>0</v>
          </cell>
          <cell r="C1589">
            <v>52058401</v>
          </cell>
          <cell r="D1589">
            <v>0</v>
          </cell>
          <cell r="E1589">
            <v>82151201</v>
          </cell>
          <cell r="F1589">
            <v>177185</v>
          </cell>
          <cell r="G1589">
            <v>8215060101</v>
          </cell>
          <cell r="H1589">
            <v>2992062</v>
          </cell>
        </row>
        <row r="1590">
          <cell r="A1590">
            <v>5205840101</v>
          </cell>
          <cell r="B1590">
            <v>0</v>
          </cell>
          <cell r="C1590">
            <v>5205840101</v>
          </cell>
          <cell r="D1590">
            <v>0</v>
          </cell>
          <cell r="E1590">
            <v>8215120101</v>
          </cell>
          <cell r="F1590">
            <v>177185</v>
          </cell>
          <cell r="G1590">
            <v>821506010102</v>
          </cell>
          <cell r="H1590">
            <v>2992062</v>
          </cell>
        </row>
        <row r="1591">
          <cell r="A1591">
            <v>520584010101</v>
          </cell>
          <cell r="B1591">
            <v>0</v>
          </cell>
          <cell r="C1591">
            <v>520584010101</v>
          </cell>
          <cell r="D1591">
            <v>0</v>
          </cell>
          <cell r="E1591">
            <v>821512010101</v>
          </cell>
          <cell r="F1591">
            <v>177185</v>
          </cell>
          <cell r="G1591">
            <v>821507</v>
          </cell>
          <cell r="H1591">
            <v>1375100</v>
          </cell>
        </row>
        <row r="1592">
          <cell r="A1592">
            <v>520595</v>
          </cell>
          <cell r="B1592">
            <v>308770</v>
          </cell>
          <cell r="C1592">
            <v>520595</v>
          </cell>
          <cell r="D1592">
            <v>617540</v>
          </cell>
          <cell r="E1592">
            <v>821513</v>
          </cell>
          <cell r="F1592">
            <v>39090</v>
          </cell>
          <cell r="G1592">
            <v>82150701</v>
          </cell>
          <cell r="H1592">
            <v>1375100</v>
          </cell>
        </row>
        <row r="1593">
          <cell r="A1593">
            <v>52059501</v>
          </cell>
          <cell r="B1593">
            <v>308770</v>
          </cell>
          <cell r="C1593">
            <v>52059501</v>
          </cell>
          <cell r="D1593">
            <v>617540</v>
          </cell>
          <cell r="E1593">
            <v>82151301</v>
          </cell>
          <cell r="F1593">
            <v>39090</v>
          </cell>
          <cell r="G1593">
            <v>8215070101</v>
          </cell>
          <cell r="H1593">
            <v>1375100</v>
          </cell>
        </row>
        <row r="1594">
          <cell r="A1594">
            <v>5205950101</v>
          </cell>
          <cell r="B1594">
            <v>0</v>
          </cell>
          <cell r="C1594">
            <v>5205950101</v>
          </cell>
          <cell r="D1594">
            <v>0</v>
          </cell>
          <cell r="E1594">
            <v>8215130101</v>
          </cell>
          <cell r="F1594">
            <v>39090</v>
          </cell>
          <cell r="G1594">
            <v>821507010101</v>
          </cell>
          <cell r="H1594">
            <v>1375100</v>
          </cell>
        </row>
        <row r="1595">
          <cell r="A1595">
            <v>520595010101</v>
          </cell>
          <cell r="B1595">
            <v>0</v>
          </cell>
          <cell r="C1595">
            <v>520595010101</v>
          </cell>
          <cell r="D1595">
            <v>0</v>
          </cell>
          <cell r="E1595">
            <v>821513010101</v>
          </cell>
          <cell r="F1595">
            <v>39090</v>
          </cell>
          <cell r="G1595">
            <v>821508</v>
          </cell>
          <cell r="H1595">
            <v>115877</v>
          </cell>
        </row>
        <row r="1596">
          <cell r="A1596">
            <v>5205950102</v>
          </cell>
          <cell r="B1596">
            <v>308770</v>
          </cell>
          <cell r="C1596">
            <v>5205950102</v>
          </cell>
          <cell r="D1596">
            <v>617540</v>
          </cell>
          <cell r="E1596">
            <v>821514</v>
          </cell>
          <cell r="F1596">
            <v>266824012</v>
          </cell>
          <cell r="G1596">
            <v>82150801</v>
          </cell>
          <cell r="H1596">
            <v>115877</v>
          </cell>
        </row>
        <row r="1597">
          <cell r="A1597">
            <v>520595010201</v>
          </cell>
          <cell r="B1597">
            <v>308770</v>
          </cell>
          <cell r="C1597">
            <v>520595010201</v>
          </cell>
          <cell r="D1597">
            <v>617540</v>
          </cell>
          <cell r="E1597">
            <v>82151401</v>
          </cell>
          <cell r="F1597">
            <v>266824012</v>
          </cell>
          <cell r="G1597">
            <v>8215080101</v>
          </cell>
          <cell r="H1597">
            <v>115877</v>
          </cell>
        </row>
        <row r="1598">
          <cell r="A1598">
            <v>5210</v>
          </cell>
          <cell r="B1598">
            <v>0</v>
          </cell>
          <cell r="C1598">
            <v>5210</v>
          </cell>
          <cell r="D1598">
            <v>0</v>
          </cell>
          <cell r="E1598">
            <v>8215140101</v>
          </cell>
          <cell r="F1598">
            <v>266824012</v>
          </cell>
          <cell r="G1598">
            <v>821508010101</v>
          </cell>
          <cell r="H1598">
            <v>115877</v>
          </cell>
        </row>
        <row r="1599">
          <cell r="A1599">
            <v>521025</v>
          </cell>
          <cell r="B1599">
            <v>0</v>
          </cell>
          <cell r="C1599">
            <v>521025</v>
          </cell>
          <cell r="D1599">
            <v>0</v>
          </cell>
          <cell r="E1599">
            <v>821514010102</v>
          </cell>
          <cell r="F1599">
            <v>266824012</v>
          </cell>
          <cell r="G1599">
            <v>821509</v>
          </cell>
          <cell r="H1599">
            <v>-1</v>
          </cell>
        </row>
        <row r="1600">
          <cell r="A1600">
            <v>52102501</v>
          </cell>
          <cell r="B1600">
            <v>0</v>
          </cell>
          <cell r="C1600">
            <v>52102501</v>
          </cell>
          <cell r="D1600">
            <v>0</v>
          </cell>
          <cell r="E1600">
            <v>821515</v>
          </cell>
          <cell r="F1600">
            <v>1871640</v>
          </cell>
          <cell r="G1600">
            <v>82150901</v>
          </cell>
          <cell r="H1600">
            <v>-1</v>
          </cell>
        </row>
        <row r="1601">
          <cell r="A1601">
            <v>5210250101</v>
          </cell>
          <cell r="B1601">
            <v>0</v>
          </cell>
          <cell r="C1601">
            <v>5210250101</v>
          </cell>
          <cell r="D1601">
            <v>0</v>
          </cell>
          <cell r="E1601">
            <v>82151501</v>
          </cell>
          <cell r="F1601">
            <v>1871640</v>
          </cell>
          <cell r="G1601">
            <v>8215090101</v>
          </cell>
          <cell r="H1601">
            <v>-1</v>
          </cell>
        </row>
        <row r="1602">
          <cell r="A1602">
            <v>521025010101</v>
          </cell>
          <cell r="B1602">
            <v>0</v>
          </cell>
          <cell r="C1602">
            <v>521025010101</v>
          </cell>
          <cell r="D1602">
            <v>0</v>
          </cell>
          <cell r="E1602">
            <v>8215150101</v>
          </cell>
          <cell r="F1602">
            <v>1871640</v>
          </cell>
          <cell r="G1602">
            <v>821509010101</v>
          </cell>
          <cell r="H1602">
            <v>-1</v>
          </cell>
        </row>
        <row r="1603">
          <cell r="A1603">
            <v>521095</v>
          </cell>
          <cell r="B1603">
            <v>0</v>
          </cell>
          <cell r="C1603">
            <v>521095</v>
          </cell>
          <cell r="D1603">
            <v>0</v>
          </cell>
          <cell r="E1603">
            <v>821515010101</v>
          </cell>
          <cell r="F1603">
            <v>1871640</v>
          </cell>
          <cell r="G1603">
            <v>821512</v>
          </cell>
          <cell r="H1603">
            <v>787464</v>
          </cell>
        </row>
        <row r="1604">
          <cell r="A1604">
            <v>52109501</v>
          </cell>
          <cell r="B1604">
            <v>0</v>
          </cell>
          <cell r="C1604">
            <v>52109501</v>
          </cell>
          <cell r="D1604">
            <v>0</v>
          </cell>
          <cell r="E1604">
            <v>821516</v>
          </cell>
          <cell r="F1604">
            <v>0</v>
          </cell>
          <cell r="G1604">
            <v>82151201</v>
          </cell>
          <cell r="H1604">
            <v>787464</v>
          </cell>
        </row>
        <row r="1605">
          <cell r="A1605">
            <v>5210950101</v>
          </cell>
          <cell r="B1605">
            <v>0</v>
          </cell>
          <cell r="C1605">
            <v>5210950101</v>
          </cell>
          <cell r="D1605">
            <v>0</v>
          </cell>
          <cell r="E1605">
            <v>82151601</v>
          </cell>
          <cell r="F1605">
            <v>0</v>
          </cell>
          <cell r="G1605">
            <v>8215120101</v>
          </cell>
          <cell r="H1605">
            <v>787464</v>
          </cell>
        </row>
        <row r="1606">
          <cell r="A1606">
            <v>521095010102</v>
          </cell>
          <cell r="B1606">
            <v>0</v>
          </cell>
          <cell r="C1606">
            <v>521095010102</v>
          </cell>
          <cell r="D1606">
            <v>0</v>
          </cell>
          <cell r="E1606">
            <v>8215160101</v>
          </cell>
          <cell r="F1606">
            <v>0</v>
          </cell>
          <cell r="G1606">
            <v>821512010101</v>
          </cell>
          <cell r="H1606">
            <v>787464</v>
          </cell>
        </row>
        <row r="1607">
          <cell r="A1607">
            <v>5220</v>
          </cell>
          <cell r="B1607">
            <v>0</v>
          </cell>
          <cell r="C1607">
            <v>5220</v>
          </cell>
          <cell r="D1607">
            <v>0</v>
          </cell>
          <cell r="E1607">
            <v>821516010101</v>
          </cell>
          <cell r="F1607">
            <v>0</v>
          </cell>
          <cell r="G1607">
            <v>821513</v>
          </cell>
          <cell r="H1607">
            <v>76008</v>
          </cell>
        </row>
        <row r="1608">
          <cell r="A1608">
            <v>522010</v>
          </cell>
          <cell r="B1608">
            <v>0</v>
          </cell>
          <cell r="C1608">
            <v>522010</v>
          </cell>
          <cell r="D1608">
            <v>0</v>
          </cell>
          <cell r="E1608">
            <v>821517</v>
          </cell>
          <cell r="F1608">
            <v>0</v>
          </cell>
          <cell r="G1608">
            <v>82151301</v>
          </cell>
          <cell r="H1608">
            <v>76008</v>
          </cell>
        </row>
        <row r="1609">
          <cell r="A1609">
            <v>52201001</v>
          </cell>
          <cell r="B1609">
            <v>0</v>
          </cell>
          <cell r="C1609">
            <v>52201001</v>
          </cell>
          <cell r="D1609">
            <v>0</v>
          </cell>
          <cell r="E1609">
            <v>82151701</v>
          </cell>
          <cell r="F1609">
            <v>0</v>
          </cell>
          <cell r="G1609">
            <v>8215130101</v>
          </cell>
          <cell r="H1609">
            <v>76008</v>
          </cell>
        </row>
        <row r="1610">
          <cell r="A1610">
            <v>5220100101</v>
          </cell>
          <cell r="B1610">
            <v>0</v>
          </cell>
          <cell r="C1610">
            <v>5220100101</v>
          </cell>
          <cell r="D1610">
            <v>0</v>
          </cell>
          <cell r="E1610">
            <v>8215170101</v>
          </cell>
          <cell r="F1610">
            <v>0</v>
          </cell>
          <cell r="G1610">
            <v>821513010101</v>
          </cell>
          <cell r="H1610">
            <v>76008</v>
          </cell>
        </row>
        <row r="1611">
          <cell r="A1611">
            <v>522010010101</v>
          </cell>
          <cell r="B1611">
            <v>0</v>
          </cell>
          <cell r="C1611">
            <v>522010010101</v>
          </cell>
          <cell r="D1611">
            <v>0</v>
          </cell>
          <cell r="E1611">
            <v>821517010101</v>
          </cell>
          <cell r="F1611">
            <v>0</v>
          </cell>
          <cell r="G1611">
            <v>821514</v>
          </cell>
          <cell r="H1611">
            <v>266824012</v>
          </cell>
        </row>
        <row r="1612">
          <cell r="A1612">
            <v>522095</v>
          </cell>
          <cell r="B1612">
            <v>0</v>
          </cell>
          <cell r="C1612">
            <v>522095</v>
          </cell>
          <cell r="D1612">
            <v>0</v>
          </cell>
          <cell r="E1612">
            <v>83</v>
          </cell>
          <cell r="F1612">
            <v>25768898</v>
          </cell>
          <cell r="G1612">
            <v>82151401</v>
          </cell>
          <cell r="H1612">
            <v>266824012</v>
          </cell>
        </row>
        <row r="1613">
          <cell r="A1613">
            <v>52209501</v>
          </cell>
          <cell r="B1613">
            <v>0</v>
          </cell>
          <cell r="C1613">
            <v>52209501</v>
          </cell>
          <cell r="D1613">
            <v>0</v>
          </cell>
          <cell r="E1613">
            <v>8305</v>
          </cell>
          <cell r="F1613">
            <v>3626295</v>
          </cell>
          <cell r="G1613">
            <v>8215140101</v>
          </cell>
          <cell r="H1613">
            <v>266824012</v>
          </cell>
        </row>
        <row r="1614">
          <cell r="A1614">
            <v>5220950101</v>
          </cell>
          <cell r="B1614">
            <v>0</v>
          </cell>
          <cell r="C1614">
            <v>5220950101</v>
          </cell>
          <cell r="D1614">
            <v>0</v>
          </cell>
          <cell r="E1614">
            <v>830505</v>
          </cell>
          <cell r="F1614">
            <v>3626295</v>
          </cell>
          <cell r="G1614">
            <v>821514010102</v>
          </cell>
          <cell r="H1614">
            <v>266824012</v>
          </cell>
        </row>
        <row r="1615">
          <cell r="A1615">
            <v>522095010101</v>
          </cell>
          <cell r="B1615">
            <v>0</v>
          </cell>
          <cell r="C1615">
            <v>522095010101</v>
          </cell>
          <cell r="D1615">
            <v>0</v>
          </cell>
          <cell r="E1615">
            <v>83050501</v>
          </cell>
          <cell r="F1615">
            <v>3626295</v>
          </cell>
          <cell r="G1615">
            <v>821515</v>
          </cell>
          <cell r="H1615">
            <v>2016000</v>
          </cell>
        </row>
        <row r="1616">
          <cell r="A1616">
            <v>5230</v>
          </cell>
          <cell r="B1616">
            <v>0</v>
          </cell>
          <cell r="C1616">
            <v>5230</v>
          </cell>
          <cell r="D1616">
            <v>0</v>
          </cell>
          <cell r="E1616">
            <v>8305050101</v>
          </cell>
          <cell r="F1616">
            <v>1726295</v>
          </cell>
          <cell r="G1616">
            <v>82151501</v>
          </cell>
          <cell r="H1616">
            <v>2016000</v>
          </cell>
        </row>
        <row r="1617">
          <cell r="A1617">
            <v>523010</v>
          </cell>
          <cell r="B1617">
            <v>0</v>
          </cell>
          <cell r="C1617">
            <v>523010</v>
          </cell>
          <cell r="D1617">
            <v>0</v>
          </cell>
          <cell r="E1617">
            <v>830505010101</v>
          </cell>
          <cell r="F1617">
            <v>1726295</v>
          </cell>
          <cell r="G1617">
            <v>8215150101</v>
          </cell>
          <cell r="H1617">
            <v>2016000</v>
          </cell>
        </row>
        <row r="1618">
          <cell r="A1618">
            <v>52301001</v>
          </cell>
          <cell r="B1618">
            <v>0</v>
          </cell>
          <cell r="C1618">
            <v>52301001</v>
          </cell>
          <cell r="D1618">
            <v>0</v>
          </cell>
          <cell r="E1618">
            <v>8305050102</v>
          </cell>
          <cell r="F1618">
            <v>1900000</v>
          </cell>
          <cell r="G1618">
            <v>821515010101</v>
          </cell>
          <cell r="H1618">
            <v>2016000</v>
          </cell>
        </row>
        <row r="1619">
          <cell r="A1619">
            <v>5230100101</v>
          </cell>
          <cell r="B1619">
            <v>0</v>
          </cell>
          <cell r="C1619">
            <v>5230100101</v>
          </cell>
          <cell r="D1619">
            <v>0</v>
          </cell>
          <cell r="E1619">
            <v>830505010201</v>
          </cell>
          <cell r="F1619">
            <v>1900000</v>
          </cell>
          <cell r="G1619">
            <v>821516</v>
          </cell>
          <cell r="H1619">
            <v>6508000</v>
          </cell>
        </row>
        <row r="1620">
          <cell r="A1620">
            <v>523010010101</v>
          </cell>
          <cell r="B1620">
            <v>0</v>
          </cell>
          <cell r="C1620">
            <v>523010010101</v>
          </cell>
          <cell r="D1620">
            <v>0</v>
          </cell>
          <cell r="E1620">
            <v>8315</v>
          </cell>
          <cell r="F1620">
            <v>20803336</v>
          </cell>
          <cell r="G1620">
            <v>82151601</v>
          </cell>
          <cell r="H1620">
            <v>6508000</v>
          </cell>
        </row>
        <row r="1621">
          <cell r="A1621">
            <v>5235</v>
          </cell>
          <cell r="B1621">
            <v>12608765</v>
          </cell>
          <cell r="C1621">
            <v>5235</v>
          </cell>
          <cell r="D1621">
            <v>27993951</v>
          </cell>
          <cell r="E1621">
            <v>831528</v>
          </cell>
          <cell r="F1621">
            <v>20803336</v>
          </cell>
          <cell r="G1621">
            <v>8215160101</v>
          </cell>
          <cell r="H1621">
            <v>6508000</v>
          </cell>
        </row>
        <row r="1622">
          <cell r="A1622">
            <v>523535</v>
          </cell>
          <cell r="B1622">
            <v>1135270</v>
          </cell>
          <cell r="C1622">
            <v>523535</v>
          </cell>
          <cell r="D1622">
            <v>2362556</v>
          </cell>
          <cell r="E1622">
            <v>83152801</v>
          </cell>
          <cell r="F1622">
            <v>20803336</v>
          </cell>
          <cell r="G1622">
            <v>821516010101</v>
          </cell>
          <cell r="H1622">
            <v>6508000</v>
          </cell>
        </row>
        <row r="1623">
          <cell r="A1623">
            <v>52353501</v>
          </cell>
          <cell r="B1623">
            <v>1135270</v>
          </cell>
          <cell r="C1623">
            <v>52353501</v>
          </cell>
          <cell r="D1623">
            <v>2362556</v>
          </cell>
          <cell r="E1623">
            <v>8315280101</v>
          </cell>
          <cell r="F1623">
            <v>20803336</v>
          </cell>
          <cell r="G1623">
            <v>821517</v>
          </cell>
          <cell r="H1623">
            <v>37985850</v>
          </cell>
        </row>
        <row r="1624">
          <cell r="A1624">
            <v>5235350101</v>
          </cell>
          <cell r="B1624">
            <v>1135270</v>
          </cell>
          <cell r="C1624">
            <v>5235350101</v>
          </cell>
          <cell r="D1624">
            <v>2362556</v>
          </cell>
          <cell r="E1624">
            <v>831528010101</v>
          </cell>
          <cell r="F1624">
            <v>20803336</v>
          </cell>
          <cell r="G1624">
            <v>82151701</v>
          </cell>
          <cell r="H1624">
            <v>37985850</v>
          </cell>
        </row>
        <row r="1625">
          <cell r="A1625">
            <v>523535010101</v>
          </cell>
          <cell r="B1625">
            <v>1135270</v>
          </cell>
          <cell r="C1625">
            <v>523535010101</v>
          </cell>
          <cell r="D1625">
            <v>2362556</v>
          </cell>
          <cell r="E1625">
            <v>8325</v>
          </cell>
          <cell r="F1625">
            <v>150488</v>
          </cell>
          <cell r="G1625">
            <v>8215170101</v>
          </cell>
          <cell r="H1625">
            <v>37985850</v>
          </cell>
        </row>
        <row r="1626">
          <cell r="A1626">
            <v>523540</v>
          </cell>
          <cell r="B1626">
            <v>12900</v>
          </cell>
          <cell r="C1626">
            <v>523540</v>
          </cell>
          <cell r="D1626">
            <v>12900</v>
          </cell>
          <cell r="E1626">
            <v>832510</v>
          </cell>
          <cell r="F1626">
            <v>150488</v>
          </cell>
          <cell r="G1626">
            <v>821517010101</v>
          </cell>
          <cell r="H1626">
            <v>37985850</v>
          </cell>
        </row>
        <row r="1627">
          <cell r="A1627">
            <v>52354001</v>
          </cell>
          <cell r="B1627">
            <v>12900</v>
          </cell>
          <cell r="C1627">
            <v>52354001</v>
          </cell>
          <cell r="D1627">
            <v>12900</v>
          </cell>
          <cell r="E1627">
            <v>83251001</v>
          </cell>
          <cell r="F1627">
            <v>150488</v>
          </cell>
          <cell r="G1627">
            <v>83</v>
          </cell>
          <cell r="H1627">
            <v>15715678</v>
          </cell>
        </row>
        <row r="1628">
          <cell r="A1628">
            <v>5235400101</v>
          </cell>
          <cell r="B1628">
            <v>12900</v>
          </cell>
          <cell r="C1628">
            <v>5235400101</v>
          </cell>
          <cell r="D1628">
            <v>12900</v>
          </cell>
          <cell r="E1628">
            <v>8325100101</v>
          </cell>
          <cell r="F1628">
            <v>150488</v>
          </cell>
          <cell r="G1628">
            <v>8305</v>
          </cell>
          <cell r="H1628">
            <v>3626295</v>
          </cell>
        </row>
        <row r="1629">
          <cell r="A1629">
            <v>523540010101</v>
          </cell>
          <cell r="B1629">
            <v>12900</v>
          </cell>
          <cell r="C1629">
            <v>523540010101</v>
          </cell>
          <cell r="D1629">
            <v>12900</v>
          </cell>
          <cell r="E1629">
            <v>832510010101</v>
          </cell>
          <cell r="F1629">
            <v>150488</v>
          </cell>
          <cell r="G1629">
            <v>830505</v>
          </cell>
          <cell r="H1629">
            <v>3626295</v>
          </cell>
        </row>
        <row r="1630">
          <cell r="A1630">
            <v>523550</v>
          </cell>
          <cell r="B1630">
            <v>11410595</v>
          </cell>
          <cell r="C1630">
            <v>523550</v>
          </cell>
          <cell r="D1630">
            <v>25048495</v>
          </cell>
          <cell r="E1630">
            <v>8395</v>
          </cell>
          <cell r="F1630">
            <v>1188779</v>
          </cell>
          <cell r="G1630">
            <v>83050501</v>
          </cell>
          <cell r="H1630">
            <v>3626295</v>
          </cell>
        </row>
        <row r="1631">
          <cell r="A1631">
            <v>52355001</v>
          </cell>
          <cell r="B1631">
            <v>11410595</v>
          </cell>
          <cell r="C1631">
            <v>52355001</v>
          </cell>
          <cell r="D1631">
            <v>25048495</v>
          </cell>
          <cell r="E1631">
            <v>839501</v>
          </cell>
          <cell r="F1631">
            <v>1188779</v>
          </cell>
          <cell r="G1631">
            <v>8305050101</v>
          </cell>
          <cell r="H1631">
            <v>1726295</v>
          </cell>
        </row>
        <row r="1632">
          <cell r="A1632">
            <v>5235500101</v>
          </cell>
          <cell r="B1632">
            <v>11410595</v>
          </cell>
          <cell r="C1632">
            <v>5235500101</v>
          </cell>
          <cell r="D1632">
            <v>25048495</v>
          </cell>
          <cell r="E1632">
            <v>83950101</v>
          </cell>
          <cell r="F1632">
            <v>1188779</v>
          </cell>
          <cell r="G1632">
            <v>830505010101</v>
          </cell>
          <cell r="H1632">
            <v>1726295</v>
          </cell>
        </row>
        <row r="1633">
          <cell r="A1633">
            <v>523550010101</v>
          </cell>
          <cell r="B1633">
            <v>11410595</v>
          </cell>
          <cell r="C1633">
            <v>523550010101</v>
          </cell>
          <cell r="D1633">
            <v>25048495</v>
          </cell>
          <cell r="E1633">
            <v>8395010101</v>
          </cell>
          <cell r="F1633">
            <v>1188779</v>
          </cell>
          <cell r="G1633">
            <v>8305050102</v>
          </cell>
          <cell r="H1633">
            <v>1900000</v>
          </cell>
        </row>
        <row r="1634">
          <cell r="A1634">
            <v>523560</v>
          </cell>
          <cell r="B1634">
            <v>50000</v>
          </cell>
          <cell r="C1634">
            <v>523560</v>
          </cell>
          <cell r="D1634">
            <v>570000</v>
          </cell>
          <cell r="E1634">
            <v>839501010101</v>
          </cell>
          <cell r="F1634">
            <v>1188779</v>
          </cell>
          <cell r="G1634">
            <v>830505010201</v>
          </cell>
          <cell r="H1634">
            <v>1900000</v>
          </cell>
        </row>
        <row r="1635">
          <cell r="A1635">
            <v>52356001</v>
          </cell>
          <cell r="B1635">
            <v>50000</v>
          </cell>
          <cell r="C1635">
            <v>52356001</v>
          </cell>
          <cell r="D1635">
            <v>570000</v>
          </cell>
          <cell r="E1635">
            <v>85</v>
          </cell>
          <cell r="F1635">
            <v>-429547271</v>
          </cell>
          <cell r="G1635">
            <v>8315</v>
          </cell>
          <cell r="H1635">
            <v>10401668</v>
          </cell>
        </row>
        <row r="1636">
          <cell r="A1636">
            <v>5235600101</v>
          </cell>
          <cell r="B1636">
            <v>50000</v>
          </cell>
          <cell r="C1636">
            <v>5235600101</v>
          </cell>
          <cell r="D1636">
            <v>570000</v>
          </cell>
          <cell r="E1636">
            <v>8501</v>
          </cell>
          <cell r="F1636">
            <v>-429547271</v>
          </cell>
          <cell r="G1636">
            <v>831528</v>
          </cell>
          <cell r="H1636">
            <v>10401668</v>
          </cell>
        </row>
        <row r="1637">
          <cell r="A1637">
            <v>523560010101</v>
          </cell>
          <cell r="B1637">
            <v>0</v>
          </cell>
          <cell r="C1637">
            <v>523560010101</v>
          </cell>
          <cell r="D1637">
            <v>230000</v>
          </cell>
          <cell r="E1637">
            <v>850101</v>
          </cell>
          <cell r="F1637">
            <v>-429547271</v>
          </cell>
          <cell r="G1637">
            <v>83152801</v>
          </cell>
          <cell r="H1637">
            <v>10401668</v>
          </cell>
        </row>
        <row r="1638">
          <cell r="A1638">
            <v>523560010102</v>
          </cell>
          <cell r="B1638">
            <v>0</v>
          </cell>
          <cell r="C1638">
            <v>523560010102</v>
          </cell>
          <cell r="D1638">
            <v>0</v>
          </cell>
          <cell r="E1638">
            <v>85010101</v>
          </cell>
          <cell r="F1638">
            <v>-429547271</v>
          </cell>
          <cell r="G1638">
            <v>8315280101</v>
          </cell>
          <cell r="H1638">
            <v>10401668</v>
          </cell>
        </row>
        <row r="1639">
          <cell r="A1639">
            <v>523560010103</v>
          </cell>
          <cell r="B1639">
            <v>0</v>
          </cell>
          <cell r="C1639">
            <v>523560010103</v>
          </cell>
          <cell r="D1639">
            <v>0</v>
          </cell>
          <cell r="E1639">
            <v>8501010101</v>
          </cell>
          <cell r="F1639">
            <v>-429547271</v>
          </cell>
          <cell r="G1639">
            <v>831528010101</v>
          </cell>
          <cell r="H1639">
            <v>10401668</v>
          </cell>
        </row>
        <row r="1640">
          <cell r="A1640">
            <v>523560010104</v>
          </cell>
          <cell r="B1640">
            <v>50000</v>
          </cell>
          <cell r="C1640">
            <v>523560010104</v>
          </cell>
          <cell r="D1640">
            <v>340000</v>
          </cell>
          <cell r="E1640">
            <v>850101010101</v>
          </cell>
          <cell r="F1640">
            <v>-429547271</v>
          </cell>
          <cell r="G1640">
            <v>8325</v>
          </cell>
          <cell r="H1640">
            <v>150488</v>
          </cell>
        </row>
        <row r="1641">
          <cell r="A1641">
            <v>523595</v>
          </cell>
          <cell r="B1641">
            <v>0</v>
          </cell>
          <cell r="C1641">
            <v>523595</v>
          </cell>
          <cell r="D1641">
            <v>0</v>
          </cell>
          <cell r="E1641">
            <v>86</v>
          </cell>
          <cell r="F1641">
            <v>-25768897</v>
          </cell>
          <cell r="G1641">
            <v>832510</v>
          </cell>
          <cell r="H1641">
            <v>150488</v>
          </cell>
        </row>
        <row r="1642">
          <cell r="A1642">
            <v>52359501</v>
          </cell>
          <cell r="B1642">
            <v>0</v>
          </cell>
          <cell r="C1642">
            <v>52359501</v>
          </cell>
          <cell r="D1642">
            <v>0</v>
          </cell>
          <cell r="E1642">
            <v>8605</v>
          </cell>
          <cell r="F1642">
            <v>-3626295</v>
          </cell>
          <cell r="G1642">
            <v>83251001</v>
          </cell>
          <cell r="H1642">
            <v>150488</v>
          </cell>
        </row>
        <row r="1643">
          <cell r="A1643">
            <v>5235950101</v>
          </cell>
          <cell r="B1643">
            <v>0</v>
          </cell>
          <cell r="C1643">
            <v>5235950101</v>
          </cell>
          <cell r="D1643">
            <v>0</v>
          </cell>
          <cell r="E1643">
            <v>860505</v>
          </cell>
          <cell r="F1643">
            <v>-3626295</v>
          </cell>
          <cell r="G1643">
            <v>8325100101</v>
          </cell>
          <cell r="H1643">
            <v>150488</v>
          </cell>
        </row>
        <row r="1644">
          <cell r="A1644">
            <v>523595010101</v>
          </cell>
          <cell r="B1644">
            <v>0</v>
          </cell>
          <cell r="C1644">
            <v>523595010101</v>
          </cell>
          <cell r="D1644">
            <v>0</v>
          </cell>
          <cell r="E1644">
            <v>86050501</v>
          </cell>
          <cell r="F1644">
            <v>-3626295</v>
          </cell>
          <cell r="G1644">
            <v>832510010101</v>
          </cell>
          <cell r="H1644">
            <v>150488</v>
          </cell>
        </row>
        <row r="1645">
          <cell r="A1645">
            <v>5235950102</v>
          </cell>
          <cell r="B1645">
            <v>0</v>
          </cell>
          <cell r="C1645">
            <v>5235950102</v>
          </cell>
          <cell r="D1645">
            <v>0</v>
          </cell>
          <cell r="E1645">
            <v>8605050101</v>
          </cell>
          <cell r="F1645">
            <v>-1726295</v>
          </cell>
          <cell r="G1645">
            <v>8395</v>
          </cell>
          <cell r="H1645">
            <v>1537227</v>
          </cell>
        </row>
        <row r="1646">
          <cell r="A1646">
            <v>523595010201</v>
          </cell>
          <cell r="B1646">
            <v>0</v>
          </cell>
          <cell r="C1646">
            <v>523595010201</v>
          </cell>
          <cell r="D1646">
            <v>0</v>
          </cell>
          <cell r="E1646">
            <v>860505010101</v>
          </cell>
          <cell r="F1646">
            <v>-1726295</v>
          </cell>
          <cell r="G1646">
            <v>839501</v>
          </cell>
          <cell r="H1646">
            <v>1537227</v>
          </cell>
        </row>
        <row r="1647">
          <cell r="A1647">
            <v>5245</v>
          </cell>
          <cell r="B1647">
            <v>185564</v>
          </cell>
          <cell r="C1647">
            <v>5245</v>
          </cell>
          <cell r="D1647">
            <v>445564</v>
          </cell>
          <cell r="E1647">
            <v>8605050102</v>
          </cell>
          <cell r="F1647">
            <v>-1900000</v>
          </cell>
          <cell r="G1647">
            <v>83950101</v>
          </cell>
          <cell r="H1647">
            <v>1537227</v>
          </cell>
        </row>
        <row r="1648">
          <cell r="A1648">
            <v>524520</v>
          </cell>
          <cell r="B1648">
            <v>0</v>
          </cell>
          <cell r="C1648">
            <v>524520</v>
          </cell>
          <cell r="D1648">
            <v>0</v>
          </cell>
          <cell r="E1648">
            <v>860505010201</v>
          </cell>
          <cell r="F1648">
            <v>-1900000</v>
          </cell>
          <cell r="G1648">
            <v>8395010101</v>
          </cell>
          <cell r="H1648">
            <v>1537227</v>
          </cell>
        </row>
        <row r="1649">
          <cell r="A1649">
            <v>52452003</v>
          </cell>
          <cell r="B1649">
            <v>0</v>
          </cell>
          <cell r="C1649">
            <v>52452003</v>
          </cell>
          <cell r="D1649">
            <v>0</v>
          </cell>
          <cell r="E1649">
            <v>8615</v>
          </cell>
          <cell r="F1649">
            <v>-20803336</v>
          </cell>
          <cell r="G1649">
            <v>839501010101</v>
          </cell>
          <cell r="H1649">
            <v>1537227</v>
          </cell>
        </row>
        <row r="1650">
          <cell r="A1650">
            <v>5245200301</v>
          </cell>
          <cell r="B1650">
            <v>0</v>
          </cell>
          <cell r="C1650">
            <v>5245200301</v>
          </cell>
          <cell r="D1650">
            <v>0</v>
          </cell>
          <cell r="E1650">
            <v>861528</v>
          </cell>
          <cell r="F1650">
            <v>-20803336</v>
          </cell>
          <cell r="G1650">
            <v>85</v>
          </cell>
          <cell r="H1650">
            <v>-1297199613</v>
          </cell>
        </row>
        <row r="1651">
          <cell r="A1651">
            <v>524520030101</v>
          </cell>
          <cell r="B1651">
            <v>0</v>
          </cell>
          <cell r="C1651">
            <v>524520030101</v>
          </cell>
          <cell r="D1651">
            <v>0</v>
          </cell>
          <cell r="E1651">
            <v>86152801</v>
          </cell>
          <cell r="F1651">
            <v>-20803336</v>
          </cell>
          <cell r="G1651">
            <v>8501</v>
          </cell>
          <cell r="H1651">
            <v>-1297199613</v>
          </cell>
        </row>
        <row r="1652">
          <cell r="A1652">
            <v>524540</v>
          </cell>
          <cell r="B1652">
            <v>185564</v>
          </cell>
          <cell r="C1652">
            <v>524540</v>
          </cell>
          <cell r="D1652">
            <v>445564</v>
          </cell>
          <cell r="E1652">
            <v>8615280101</v>
          </cell>
          <cell r="F1652">
            <v>-20803336</v>
          </cell>
          <cell r="G1652">
            <v>850101</v>
          </cell>
          <cell r="H1652">
            <v>-1297199613</v>
          </cell>
        </row>
        <row r="1653">
          <cell r="A1653">
            <v>52454001</v>
          </cell>
          <cell r="B1653">
            <v>185564</v>
          </cell>
          <cell r="C1653">
            <v>52454001</v>
          </cell>
          <cell r="D1653">
            <v>445564</v>
          </cell>
          <cell r="E1653">
            <v>861528010101</v>
          </cell>
          <cell r="F1653">
            <v>-20803336</v>
          </cell>
          <cell r="G1653">
            <v>85010101</v>
          </cell>
          <cell r="H1653">
            <v>-1297199613</v>
          </cell>
        </row>
        <row r="1654">
          <cell r="A1654">
            <v>5245400101</v>
          </cell>
          <cell r="B1654">
            <v>185564</v>
          </cell>
          <cell r="C1654">
            <v>5245400101</v>
          </cell>
          <cell r="D1654">
            <v>445564</v>
          </cell>
          <cell r="E1654">
            <v>8625</v>
          </cell>
          <cell r="F1654">
            <v>-150488</v>
          </cell>
          <cell r="G1654">
            <v>8501010101</v>
          </cell>
          <cell r="H1654">
            <v>-1297199613</v>
          </cell>
        </row>
        <row r="1655">
          <cell r="A1655">
            <v>524540010101</v>
          </cell>
          <cell r="B1655">
            <v>185564</v>
          </cell>
          <cell r="C1655">
            <v>524540010101</v>
          </cell>
          <cell r="D1655">
            <v>445564</v>
          </cell>
          <cell r="E1655">
            <v>862501</v>
          </cell>
          <cell r="F1655">
            <v>-150488</v>
          </cell>
          <cell r="G1655">
            <v>850101010101</v>
          </cell>
          <cell r="H1655">
            <v>-1297199613</v>
          </cell>
        </row>
        <row r="1656">
          <cell r="A1656">
            <v>5250</v>
          </cell>
          <cell r="B1656">
            <v>0</v>
          </cell>
          <cell r="C1656">
            <v>5250</v>
          </cell>
          <cell r="D1656">
            <v>0</v>
          </cell>
          <cell r="E1656">
            <v>86250101</v>
          </cell>
          <cell r="F1656">
            <v>-150488</v>
          </cell>
          <cell r="G1656">
            <v>86</v>
          </cell>
          <cell r="H1656">
            <v>-15715677</v>
          </cell>
        </row>
        <row r="1657">
          <cell r="A1657">
            <v>525005</v>
          </cell>
          <cell r="B1657">
            <v>0</v>
          </cell>
          <cell r="C1657">
            <v>525005</v>
          </cell>
          <cell r="D1657">
            <v>0</v>
          </cell>
          <cell r="E1657">
            <v>8625010101</v>
          </cell>
          <cell r="F1657">
            <v>-150488</v>
          </cell>
          <cell r="G1657">
            <v>8605</v>
          </cell>
          <cell r="H1657">
            <v>-3626295</v>
          </cell>
        </row>
        <row r="1658">
          <cell r="A1658">
            <v>52500501</v>
          </cell>
          <cell r="B1658">
            <v>0</v>
          </cell>
          <cell r="C1658">
            <v>52500501</v>
          </cell>
          <cell r="D1658">
            <v>0</v>
          </cell>
          <cell r="E1658">
            <v>862501010101</v>
          </cell>
          <cell r="F1658">
            <v>-150488</v>
          </cell>
          <cell r="G1658">
            <v>860505</v>
          </cell>
          <cell r="H1658">
            <v>-3626295</v>
          </cell>
        </row>
        <row r="1659">
          <cell r="A1659">
            <v>5250050101</v>
          </cell>
          <cell r="B1659">
            <v>0</v>
          </cell>
          <cell r="C1659">
            <v>5250050101</v>
          </cell>
          <cell r="D1659">
            <v>0</v>
          </cell>
          <cell r="E1659">
            <v>8695</v>
          </cell>
          <cell r="F1659">
            <v>-1188778</v>
          </cell>
          <cell r="G1659">
            <v>86050501</v>
          </cell>
          <cell r="H1659">
            <v>-3626295</v>
          </cell>
        </row>
        <row r="1660">
          <cell r="A1660">
            <v>525005010101</v>
          </cell>
          <cell r="B1660">
            <v>0</v>
          </cell>
          <cell r="C1660">
            <v>525005010101</v>
          </cell>
          <cell r="D1660">
            <v>0</v>
          </cell>
          <cell r="E1660">
            <v>869501</v>
          </cell>
          <cell r="F1660">
            <v>-1188778</v>
          </cell>
          <cell r="G1660">
            <v>8605050101</v>
          </cell>
          <cell r="H1660">
            <v>-1726295</v>
          </cell>
        </row>
        <row r="1661">
          <cell r="A1661">
            <v>5255</v>
          </cell>
          <cell r="B1661">
            <v>523840</v>
          </cell>
          <cell r="C1661">
            <v>5255</v>
          </cell>
          <cell r="D1661">
            <v>5396981</v>
          </cell>
          <cell r="E1661">
            <v>86950101</v>
          </cell>
          <cell r="F1661">
            <v>-1188778</v>
          </cell>
          <cell r="G1661">
            <v>860505010101</v>
          </cell>
          <cell r="H1661">
            <v>-1726295</v>
          </cell>
        </row>
        <row r="1662">
          <cell r="A1662">
            <v>525505</v>
          </cell>
          <cell r="B1662">
            <v>70620</v>
          </cell>
          <cell r="C1662">
            <v>525505</v>
          </cell>
          <cell r="D1662">
            <v>1648342</v>
          </cell>
          <cell r="E1662">
            <v>8695010101</v>
          </cell>
          <cell r="F1662">
            <v>-1188778</v>
          </cell>
          <cell r="G1662">
            <v>8605050102</v>
          </cell>
          <cell r="H1662">
            <v>-1900000</v>
          </cell>
        </row>
        <row r="1663">
          <cell r="A1663">
            <v>52550501</v>
          </cell>
          <cell r="B1663">
            <v>70620</v>
          </cell>
          <cell r="C1663">
            <v>52550501</v>
          </cell>
          <cell r="D1663">
            <v>1648342</v>
          </cell>
          <cell r="E1663">
            <v>869501010101</v>
          </cell>
          <cell r="F1663">
            <v>-1188778</v>
          </cell>
          <cell r="G1663">
            <v>860505010201</v>
          </cell>
          <cell r="H1663">
            <v>-1900000</v>
          </cell>
        </row>
        <row r="1664">
          <cell r="A1664">
            <v>5255050101</v>
          </cell>
          <cell r="B1664">
            <v>70620</v>
          </cell>
          <cell r="C1664">
            <v>5255050101</v>
          </cell>
          <cell r="D1664">
            <v>1648342</v>
          </cell>
          <cell r="E1664">
            <v>9</v>
          </cell>
          <cell r="F1664">
            <v>0</v>
          </cell>
          <cell r="G1664">
            <v>8615</v>
          </cell>
          <cell r="H1664">
            <v>-10401668</v>
          </cell>
        </row>
        <row r="1665">
          <cell r="A1665">
            <v>525505010101</v>
          </cell>
          <cell r="B1665">
            <v>70620</v>
          </cell>
          <cell r="C1665">
            <v>525505010101</v>
          </cell>
          <cell r="D1665">
            <v>1648342</v>
          </cell>
          <cell r="E1665">
            <v>92</v>
          </cell>
          <cell r="F1665">
            <v>-101440970</v>
          </cell>
          <cell r="G1665">
            <v>861528</v>
          </cell>
          <cell r="H1665">
            <v>-10401668</v>
          </cell>
        </row>
        <row r="1666">
          <cell r="A1666">
            <v>52550502</v>
          </cell>
          <cell r="B1666">
            <v>0</v>
          </cell>
          <cell r="C1666">
            <v>52550502</v>
          </cell>
          <cell r="D1666">
            <v>0</v>
          </cell>
          <cell r="E1666">
            <v>9201</v>
          </cell>
          <cell r="F1666">
            <v>-101440970</v>
          </cell>
          <cell r="G1666">
            <v>86152801</v>
          </cell>
          <cell r="H1666">
            <v>-10401668</v>
          </cell>
        </row>
        <row r="1667">
          <cell r="A1667">
            <v>5255050201</v>
          </cell>
          <cell r="B1667">
            <v>0</v>
          </cell>
          <cell r="C1667">
            <v>5255050201</v>
          </cell>
          <cell r="D1667">
            <v>0</v>
          </cell>
          <cell r="E1667">
            <v>920101</v>
          </cell>
          <cell r="F1667">
            <v>-101440970</v>
          </cell>
          <cell r="G1667">
            <v>8615280101</v>
          </cell>
          <cell r="H1667">
            <v>-10401668</v>
          </cell>
        </row>
        <row r="1668">
          <cell r="A1668">
            <v>525505020101</v>
          </cell>
          <cell r="B1668">
            <v>0</v>
          </cell>
          <cell r="C1668">
            <v>525505020101</v>
          </cell>
          <cell r="D1668">
            <v>0</v>
          </cell>
          <cell r="E1668">
            <v>92010101</v>
          </cell>
          <cell r="F1668">
            <v>-101440970</v>
          </cell>
          <cell r="G1668">
            <v>861528010101</v>
          </cell>
          <cell r="H1668">
            <v>-10401668</v>
          </cell>
        </row>
        <row r="1669">
          <cell r="A1669">
            <v>525515</v>
          </cell>
          <cell r="B1669">
            <v>167020</v>
          </cell>
          <cell r="C1669">
            <v>525515</v>
          </cell>
          <cell r="D1669">
            <v>2263230</v>
          </cell>
          <cell r="E1669">
            <v>9201010101</v>
          </cell>
          <cell r="F1669">
            <v>-101440970</v>
          </cell>
          <cell r="G1669">
            <v>8625</v>
          </cell>
          <cell r="H1669">
            <v>-150488</v>
          </cell>
        </row>
        <row r="1670">
          <cell r="A1670">
            <v>52551501</v>
          </cell>
          <cell r="B1670">
            <v>167020</v>
          </cell>
          <cell r="C1670">
            <v>52551501</v>
          </cell>
          <cell r="D1670">
            <v>2263230</v>
          </cell>
          <cell r="E1670">
            <v>920101010101</v>
          </cell>
          <cell r="F1670">
            <v>-101440970</v>
          </cell>
          <cell r="G1670">
            <v>862501</v>
          </cell>
          <cell r="H1670">
            <v>-150488</v>
          </cell>
        </row>
        <row r="1671">
          <cell r="A1671">
            <v>5255150101</v>
          </cell>
          <cell r="B1671">
            <v>167020</v>
          </cell>
          <cell r="C1671">
            <v>5255150101</v>
          </cell>
          <cell r="D1671">
            <v>2263230</v>
          </cell>
          <cell r="E1671">
            <v>920101010103</v>
          </cell>
          <cell r="F1671">
            <v>0</v>
          </cell>
          <cell r="G1671">
            <v>86250101</v>
          </cell>
          <cell r="H1671">
            <v>-150488</v>
          </cell>
        </row>
        <row r="1672">
          <cell r="A1672">
            <v>525515010101</v>
          </cell>
          <cell r="B1672">
            <v>167020</v>
          </cell>
          <cell r="C1672">
            <v>525515010101</v>
          </cell>
          <cell r="D1672">
            <v>2263230</v>
          </cell>
          <cell r="E1672">
            <v>920101010104</v>
          </cell>
          <cell r="F1672">
            <v>0</v>
          </cell>
          <cell r="G1672">
            <v>8625010101</v>
          </cell>
          <cell r="H1672">
            <v>-150488</v>
          </cell>
        </row>
        <row r="1673">
          <cell r="A1673">
            <v>525520</v>
          </cell>
          <cell r="B1673">
            <v>133400</v>
          </cell>
          <cell r="C1673">
            <v>525520</v>
          </cell>
          <cell r="D1673">
            <v>1258600</v>
          </cell>
          <cell r="E1673">
            <v>920101010105</v>
          </cell>
          <cell r="F1673">
            <v>0</v>
          </cell>
          <cell r="G1673">
            <v>862501010101</v>
          </cell>
          <cell r="H1673">
            <v>-150488</v>
          </cell>
        </row>
        <row r="1674">
          <cell r="A1674">
            <v>52552001</v>
          </cell>
          <cell r="B1674">
            <v>133400</v>
          </cell>
          <cell r="C1674">
            <v>52552001</v>
          </cell>
          <cell r="D1674">
            <v>1258600</v>
          </cell>
          <cell r="E1674">
            <v>920101010106</v>
          </cell>
          <cell r="F1674">
            <v>0</v>
          </cell>
          <cell r="G1674">
            <v>8695</v>
          </cell>
          <cell r="H1674">
            <v>-1537226</v>
          </cell>
        </row>
        <row r="1675">
          <cell r="A1675">
            <v>5255200101</v>
          </cell>
          <cell r="B1675">
            <v>133400</v>
          </cell>
          <cell r="C1675">
            <v>5255200101</v>
          </cell>
          <cell r="D1675">
            <v>1258600</v>
          </cell>
          <cell r="E1675">
            <v>920101010107</v>
          </cell>
          <cell r="F1675">
            <v>0</v>
          </cell>
          <cell r="G1675">
            <v>869501</v>
          </cell>
          <cell r="H1675">
            <v>-1537226</v>
          </cell>
        </row>
        <row r="1676">
          <cell r="A1676">
            <v>525520010101</v>
          </cell>
          <cell r="B1676">
            <v>133400</v>
          </cell>
          <cell r="C1676">
            <v>525520010101</v>
          </cell>
          <cell r="D1676">
            <v>1258600</v>
          </cell>
          <cell r="E1676">
            <v>95</v>
          </cell>
          <cell r="F1676">
            <v>101440970</v>
          </cell>
          <cell r="G1676">
            <v>86950101</v>
          </cell>
          <cell r="H1676">
            <v>-1537226</v>
          </cell>
        </row>
        <row r="1677">
          <cell r="A1677">
            <v>525595</v>
          </cell>
          <cell r="B1677">
            <v>152800</v>
          </cell>
          <cell r="C1677">
            <v>525595</v>
          </cell>
          <cell r="D1677">
            <v>226809</v>
          </cell>
          <cell r="E1677">
            <v>9501</v>
          </cell>
          <cell r="F1677">
            <v>101440970</v>
          </cell>
          <cell r="G1677">
            <v>8695010101</v>
          </cell>
          <cell r="H1677">
            <v>-1537226</v>
          </cell>
        </row>
        <row r="1678">
          <cell r="A1678">
            <v>52559501</v>
          </cell>
          <cell r="B1678">
            <v>152800</v>
          </cell>
          <cell r="C1678">
            <v>52559501</v>
          </cell>
          <cell r="D1678">
            <v>226809</v>
          </cell>
          <cell r="E1678">
            <v>950101</v>
          </cell>
          <cell r="F1678">
            <v>101440970</v>
          </cell>
          <cell r="G1678">
            <v>869501010101</v>
          </cell>
          <cell r="H1678">
            <v>-1537226</v>
          </cell>
        </row>
        <row r="1679">
          <cell r="A1679">
            <v>5255950101</v>
          </cell>
          <cell r="B1679">
            <v>152800</v>
          </cell>
          <cell r="C1679">
            <v>5255950101</v>
          </cell>
          <cell r="D1679">
            <v>226809</v>
          </cell>
          <cell r="E1679">
            <v>95010101</v>
          </cell>
          <cell r="F1679">
            <v>101440970</v>
          </cell>
          <cell r="G1679">
            <v>9</v>
          </cell>
          <cell r="H1679">
            <v>0</v>
          </cell>
        </row>
        <row r="1680">
          <cell r="A1680">
            <v>525595010101</v>
          </cell>
          <cell r="B1680">
            <v>152800</v>
          </cell>
          <cell r="C1680">
            <v>525595010101</v>
          </cell>
          <cell r="D1680">
            <v>226809</v>
          </cell>
          <cell r="E1680">
            <v>9501010101</v>
          </cell>
          <cell r="F1680">
            <v>101440970</v>
          </cell>
          <cell r="G1680">
            <v>92</v>
          </cell>
          <cell r="H1680">
            <v>-1094669936</v>
          </cell>
        </row>
        <row r="1681">
          <cell r="A1681">
            <v>525595010103</v>
          </cell>
          <cell r="B1681">
            <v>0</v>
          </cell>
          <cell r="C1681">
            <v>525595010103</v>
          </cell>
          <cell r="D1681">
            <v>0</v>
          </cell>
          <cell r="E1681">
            <v>950101010101</v>
          </cell>
          <cell r="F1681">
            <v>101440970</v>
          </cell>
          <cell r="G1681">
            <v>9201</v>
          </cell>
          <cell r="H1681">
            <v>-1094669936</v>
          </cell>
        </row>
        <row r="1682">
          <cell r="A1682">
            <v>5265</v>
          </cell>
          <cell r="B1682">
            <v>18080</v>
          </cell>
          <cell r="C1682">
            <v>5265</v>
          </cell>
          <cell r="D1682">
            <v>36160</v>
          </cell>
          <cell r="E1682">
            <v>523560010102</v>
          </cell>
          <cell r="F1682">
            <v>0</v>
          </cell>
          <cell r="G1682">
            <v>920101</v>
          </cell>
          <cell r="H1682">
            <v>-1094669936</v>
          </cell>
        </row>
        <row r="1683">
          <cell r="A1683">
            <v>526515</v>
          </cell>
          <cell r="B1683">
            <v>18080</v>
          </cell>
          <cell r="C1683">
            <v>526515</v>
          </cell>
          <cell r="D1683">
            <v>36160</v>
          </cell>
          <cell r="E1683">
            <v>523560010103</v>
          </cell>
          <cell r="F1683">
            <v>0</v>
          </cell>
          <cell r="G1683">
            <v>92010101</v>
          </cell>
          <cell r="H1683">
            <v>-1094669936</v>
          </cell>
        </row>
        <row r="1684">
          <cell r="A1684">
            <v>52651501</v>
          </cell>
          <cell r="B1684">
            <v>18080</v>
          </cell>
          <cell r="C1684">
            <v>52651501</v>
          </cell>
          <cell r="D1684">
            <v>36160</v>
          </cell>
          <cell r="E1684">
            <v>523560010104</v>
          </cell>
          <cell r="F1684">
            <v>875398</v>
          </cell>
          <cell r="G1684">
            <v>9201010101</v>
          </cell>
          <cell r="H1684">
            <v>-1094669936</v>
          </cell>
        </row>
        <row r="1685">
          <cell r="A1685">
            <v>5265150101</v>
          </cell>
          <cell r="B1685">
            <v>18080</v>
          </cell>
          <cell r="C1685">
            <v>5265150101</v>
          </cell>
          <cell r="D1685">
            <v>36160</v>
          </cell>
          <cell r="E1685">
            <v>523595</v>
          </cell>
          <cell r="F1685">
            <v>200000</v>
          </cell>
          <cell r="G1685">
            <v>920101010101</v>
          </cell>
          <cell r="H1685">
            <v>-116712509</v>
          </cell>
        </row>
        <row r="1686">
          <cell r="A1686">
            <v>526515010101</v>
          </cell>
          <cell r="B1686">
            <v>18080</v>
          </cell>
          <cell r="C1686">
            <v>526515010101</v>
          </cell>
          <cell r="D1686">
            <v>36160</v>
          </cell>
          <cell r="E1686">
            <v>52359501</v>
          </cell>
          <cell r="F1686">
            <v>0</v>
          </cell>
          <cell r="G1686">
            <v>920101010103</v>
          </cell>
          <cell r="H1686">
            <v>-713094760</v>
          </cell>
        </row>
        <row r="1687">
          <cell r="A1687">
            <v>5295</v>
          </cell>
          <cell r="B1687">
            <v>828147</v>
          </cell>
          <cell r="C1687">
            <v>5295</v>
          </cell>
          <cell r="D1687">
            <v>5351942</v>
          </cell>
          <cell r="E1687">
            <v>5235950101</v>
          </cell>
          <cell r="F1687">
            <v>0</v>
          </cell>
          <cell r="G1687">
            <v>920101010104</v>
          </cell>
          <cell r="H1687">
            <v>-37985850</v>
          </cell>
        </row>
        <row r="1688">
          <cell r="A1688">
            <v>529520</v>
          </cell>
          <cell r="B1688">
            <v>65970</v>
          </cell>
          <cell r="C1688">
            <v>529520</v>
          </cell>
          <cell r="D1688">
            <v>1271970</v>
          </cell>
          <cell r="E1688">
            <v>523595010101</v>
          </cell>
          <cell r="F1688">
            <v>0</v>
          </cell>
          <cell r="G1688">
            <v>920101010105</v>
          </cell>
          <cell r="H1688">
            <v>-25293696</v>
          </cell>
        </row>
        <row r="1689">
          <cell r="A1689">
            <v>52952001</v>
          </cell>
          <cell r="B1689">
            <v>65970</v>
          </cell>
          <cell r="C1689">
            <v>52952001</v>
          </cell>
          <cell r="D1689">
            <v>1271970</v>
          </cell>
          <cell r="E1689">
            <v>5235950102</v>
          </cell>
          <cell r="F1689">
            <v>0</v>
          </cell>
          <cell r="G1689">
            <v>920101010106</v>
          </cell>
          <cell r="H1689">
            <v>-99858625</v>
          </cell>
        </row>
        <row r="1690">
          <cell r="A1690">
            <v>5295200101</v>
          </cell>
          <cell r="B1690">
            <v>0</v>
          </cell>
          <cell r="C1690">
            <v>5295200101</v>
          </cell>
          <cell r="D1690">
            <v>0</v>
          </cell>
          <cell r="E1690">
            <v>523595010201</v>
          </cell>
          <cell r="F1690">
            <v>0</v>
          </cell>
          <cell r="G1690">
            <v>920101010107</v>
          </cell>
          <cell r="H1690">
            <v>-101724496</v>
          </cell>
        </row>
        <row r="1691">
          <cell r="A1691">
            <v>529520010101</v>
          </cell>
          <cell r="B1691">
            <v>0</v>
          </cell>
          <cell r="C1691">
            <v>529520010101</v>
          </cell>
          <cell r="D1691">
            <v>0</v>
          </cell>
          <cell r="E1691">
            <v>52359503</v>
          </cell>
          <cell r="F1691">
            <v>200000</v>
          </cell>
          <cell r="G1691">
            <v>95</v>
          </cell>
          <cell r="H1691">
            <v>1094669936</v>
          </cell>
        </row>
        <row r="1692">
          <cell r="A1692">
            <v>5295200102</v>
          </cell>
          <cell r="B1692">
            <v>65970</v>
          </cell>
          <cell r="C1692">
            <v>5295200102</v>
          </cell>
          <cell r="D1692">
            <v>1271970</v>
          </cell>
          <cell r="E1692">
            <v>5235950301</v>
          </cell>
          <cell r="F1692">
            <v>200000</v>
          </cell>
          <cell r="G1692">
            <v>9501</v>
          </cell>
          <cell r="H1692">
            <v>1094669936</v>
          </cell>
        </row>
        <row r="1693">
          <cell r="A1693">
            <v>529520010202</v>
          </cell>
          <cell r="B1693">
            <v>0</v>
          </cell>
          <cell r="C1693">
            <v>529520010202</v>
          </cell>
          <cell r="D1693">
            <v>0</v>
          </cell>
          <cell r="E1693">
            <v>523595030101</v>
          </cell>
          <cell r="F1693">
            <v>200000</v>
          </cell>
          <cell r="G1693">
            <v>950101</v>
          </cell>
          <cell r="H1693">
            <v>1094669936</v>
          </cell>
        </row>
        <row r="1694">
          <cell r="A1694">
            <v>529520010204</v>
          </cell>
          <cell r="B1694">
            <v>65970</v>
          </cell>
          <cell r="C1694">
            <v>529520010204</v>
          </cell>
          <cell r="D1694">
            <v>71970</v>
          </cell>
          <cell r="E1694">
            <v>5245</v>
          </cell>
          <cell r="F1694">
            <v>833164</v>
          </cell>
          <cell r="G1694">
            <v>95010101</v>
          </cell>
          <cell r="H1694">
            <v>1094669936</v>
          </cell>
        </row>
        <row r="1695">
          <cell r="A1695">
            <v>529520010205</v>
          </cell>
          <cell r="B1695">
            <v>0</v>
          </cell>
          <cell r="C1695">
            <v>529520010205</v>
          </cell>
          <cell r="D1695">
            <v>1200000</v>
          </cell>
          <cell r="E1695">
            <v>524520</v>
          </cell>
          <cell r="F1695">
            <v>0</v>
          </cell>
          <cell r="G1695">
            <v>9501010101</v>
          </cell>
          <cell r="H1695">
            <v>1094669936</v>
          </cell>
        </row>
        <row r="1696">
          <cell r="A1696">
            <v>529525</v>
          </cell>
          <cell r="B1696">
            <v>0</v>
          </cell>
          <cell r="C1696">
            <v>529525</v>
          </cell>
          <cell r="D1696">
            <v>0</v>
          </cell>
          <cell r="E1696">
            <v>52452003</v>
          </cell>
          <cell r="F1696">
            <v>0</v>
          </cell>
          <cell r="G1696">
            <v>950101010101</v>
          </cell>
          <cell r="H1696">
            <v>1094669936</v>
          </cell>
        </row>
        <row r="1697">
          <cell r="A1697">
            <v>52952502</v>
          </cell>
          <cell r="B1697">
            <v>0</v>
          </cell>
          <cell r="C1697">
            <v>52952502</v>
          </cell>
          <cell r="D1697">
            <v>0</v>
          </cell>
          <cell r="E1697">
            <v>5245200301</v>
          </cell>
          <cell r="F1697">
            <v>0</v>
          </cell>
          <cell r="G1697">
            <v>5245200301</v>
          </cell>
          <cell r="H1697">
            <v>0</v>
          </cell>
        </row>
        <row r="1698">
          <cell r="A1698">
            <v>5295250201</v>
          </cell>
          <cell r="B1698">
            <v>0</v>
          </cell>
          <cell r="C1698">
            <v>5295250201</v>
          </cell>
          <cell r="D1698">
            <v>0</v>
          </cell>
          <cell r="E1698">
            <v>524520030101</v>
          </cell>
          <cell r="F1698">
            <v>0</v>
          </cell>
          <cell r="G1698">
            <v>524520030101</v>
          </cell>
          <cell r="H1698">
            <v>0</v>
          </cell>
        </row>
        <row r="1699">
          <cell r="A1699">
            <v>529525020101</v>
          </cell>
          <cell r="B1699">
            <v>0</v>
          </cell>
          <cell r="C1699">
            <v>529525020101</v>
          </cell>
          <cell r="D1699">
            <v>0</v>
          </cell>
          <cell r="E1699">
            <v>524540</v>
          </cell>
          <cell r="F1699">
            <v>833164</v>
          </cell>
          <cell r="G1699">
            <v>524540</v>
          </cell>
          <cell r="H1699">
            <v>1158164</v>
          </cell>
        </row>
        <row r="1700">
          <cell r="A1700">
            <v>529530</v>
          </cell>
          <cell r="B1700">
            <v>9600</v>
          </cell>
          <cell r="C1700">
            <v>529530</v>
          </cell>
          <cell r="D1700">
            <v>451395</v>
          </cell>
          <cell r="E1700">
            <v>52454001</v>
          </cell>
          <cell r="F1700">
            <v>833164</v>
          </cell>
          <cell r="G1700">
            <v>52454001</v>
          </cell>
          <cell r="H1700">
            <v>1158164</v>
          </cell>
        </row>
        <row r="1701">
          <cell r="A1701">
            <v>52953001</v>
          </cell>
          <cell r="B1701">
            <v>9600</v>
          </cell>
          <cell r="C1701">
            <v>52953001</v>
          </cell>
          <cell r="D1701">
            <v>451395</v>
          </cell>
          <cell r="E1701">
            <v>5245400101</v>
          </cell>
          <cell r="F1701">
            <v>833164</v>
          </cell>
          <cell r="G1701">
            <v>5245400101</v>
          </cell>
          <cell r="H1701">
            <v>1158164</v>
          </cell>
        </row>
        <row r="1702">
          <cell r="A1702">
            <v>5295300101</v>
          </cell>
          <cell r="B1702">
            <v>9600</v>
          </cell>
          <cell r="C1702">
            <v>5295300101</v>
          </cell>
          <cell r="D1702">
            <v>451395</v>
          </cell>
          <cell r="E1702">
            <v>524540010101</v>
          </cell>
          <cell r="F1702">
            <v>833164</v>
          </cell>
          <cell r="G1702">
            <v>524540010101</v>
          </cell>
          <cell r="H1702">
            <v>1158164</v>
          </cell>
        </row>
        <row r="1703">
          <cell r="A1703">
            <v>529530010101</v>
          </cell>
          <cell r="B1703">
            <v>0</v>
          </cell>
          <cell r="C1703">
            <v>529530010101</v>
          </cell>
          <cell r="D1703">
            <v>0</v>
          </cell>
          <cell r="E1703">
            <v>5250</v>
          </cell>
          <cell r="F1703">
            <v>0</v>
          </cell>
          <cell r="G1703">
            <v>5250</v>
          </cell>
          <cell r="H1703">
            <v>0</v>
          </cell>
        </row>
        <row r="1704">
          <cell r="A1704">
            <v>529530010103</v>
          </cell>
          <cell r="B1704">
            <v>9600</v>
          </cell>
          <cell r="C1704">
            <v>529530010103</v>
          </cell>
          <cell r="D1704">
            <v>268815</v>
          </cell>
          <cell r="E1704">
            <v>525005</v>
          </cell>
          <cell r="F1704">
            <v>0</v>
          </cell>
          <cell r="G1704">
            <v>525005</v>
          </cell>
          <cell r="H1704">
            <v>0</v>
          </cell>
        </row>
        <row r="1705">
          <cell r="A1705">
            <v>529530010104</v>
          </cell>
          <cell r="B1705">
            <v>0</v>
          </cell>
          <cell r="C1705">
            <v>529530010104</v>
          </cell>
          <cell r="D1705">
            <v>182580</v>
          </cell>
          <cell r="E1705">
            <v>52500501</v>
          </cell>
          <cell r="F1705">
            <v>0</v>
          </cell>
          <cell r="G1705">
            <v>52500501</v>
          </cell>
          <cell r="H1705">
            <v>0</v>
          </cell>
        </row>
        <row r="1706">
          <cell r="A1706">
            <v>529535</v>
          </cell>
          <cell r="B1706">
            <v>164682</v>
          </cell>
          <cell r="C1706">
            <v>529535</v>
          </cell>
          <cell r="D1706">
            <v>424682</v>
          </cell>
          <cell r="E1706">
            <v>5250050101</v>
          </cell>
          <cell r="F1706">
            <v>0</v>
          </cell>
          <cell r="G1706">
            <v>5250050101</v>
          </cell>
          <cell r="H1706">
            <v>0</v>
          </cell>
        </row>
        <row r="1707">
          <cell r="A1707">
            <v>52953501</v>
          </cell>
          <cell r="B1707">
            <v>164682</v>
          </cell>
          <cell r="C1707">
            <v>52953501</v>
          </cell>
          <cell r="D1707">
            <v>424682</v>
          </cell>
          <cell r="E1707">
            <v>525005010101</v>
          </cell>
          <cell r="F1707">
            <v>0</v>
          </cell>
          <cell r="G1707">
            <v>525005010101</v>
          </cell>
          <cell r="H1707">
            <v>0</v>
          </cell>
        </row>
        <row r="1708">
          <cell r="A1708">
            <v>5295350101</v>
          </cell>
          <cell r="B1708">
            <v>164682</v>
          </cell>
          <cell r="C1708">
            <v>5295350101</v>
          </cell>
          <cell r="D1708">
            <v>424682</v>
          </cell>
          <cell r="E1708">
            <v>5255</v>
          </cell>
          <cell r="F1708">
            <v>16317179</v>
          </cell>
          <cell r="G1708">
            <v>5255</v>
          </cell>
          <cell r="H1708">
            <v>25413612</v>
          </cell>
        </row>
        <row r="1709">
          <cell r="A1709">
            <v>529535010101</v>
          </cell>
          <cell r="B1709">
            <v>164682</v>
          </cell>
          <cell r="C1709">
            <v>529535010101</v>
          </cell>
          <cell r="D1709">
            <v>424682</v>
          </cell>
          <cell r="E1709">
            <v>525505</v>
          </cell>
          <cell r="F1709">
            <v>7644628</v>
          </cell>
          <cell r="G1709">
            <v>525505</v>
          </cell>
          <cell r="H1709">
            <v>15028381</v>
          </cell>
        </row>
        <row r="1710">
          <cell r="A1710">
            <v>529540</v>
          </cell>
          <cell r="B1710">
            <v>0</v>
          </cell>
          <cell r="C1710">
            <v>529540</v>
          </cell>
          <cell r="D1710">
            <v>17800</v>
          </cell>
          <cell r="E1710">
            <v>52550501</v>
          </cell>
          <cell r="F1710">
            <v>7644628</v>
          </cell>
          <cell r="G1710">
            <v>52550501</v>
          </cell>
          <cell r="H1710">
            <v>15028381</v>
          </cell>
        </row>
        <row r="1711">
          <cell r="A1711">
            <v>52954001</v>
          </cell>
          <cell r="B1711">
            <v>0</v>
          </cell>
          <cell r="C1711">
            <v>52954001</v>
          </cell>
          <cell r="D1711">
            <v>17800</v>
          </cell>
          <cell r="E1711">
            <v>5255050101</v>
          </cell>
          <cell r="F1711">
            <v>7644628</v>
          </cell>
          <cell r="G1711">
            <v>5255050101</v>
          </cell>
          <cell r="H1711">
            <v>15028381</v>
          </cell>
        </row>
        <row r="1712">
          <cell r="A1712">
            <v>5295400101</v>
          </cell>
          <cell r="B1712">
            <v>0</v>
          </cell>
          <cell r="C1712">
            <v>5295400101</v>
          </cell>
          <cell r="D1712">
            <v>17800</v>
          </cell>
          <cell r="E1712">
            <v>525505010101</v>
          </cell>
          <cell r="F1712">
            <v>7644628</v>
          </cell>
          <cell r="G1712">
            <v>525505010101</v>
          </cell>
          <cell r="H1712">
            <v>15028381</v>
          </cell>
        </row>
        <row r="1713">
          <cell r="A1713">
            <v>529540010101</v>
          </cell>
          <cell r="B1713">
            <v>0</v>
          </cell>
          <cell r="C1713">
            <v>529540010101</v>
          </cell>
          <cell r="D1713">
            <v>17800</v>
          </cell>
          <cell r="E1713">
            <v>52550502</v>
          </cell>
          <cell r="F1713">
            <v>0</v>
          </cell>
          <cell r="G1713">
            <v>52550502</v>
          </cell>
          <cell r="H1713">
            <v>0</v>
          </cell>
        </row>
        <row r="1714">
          <cell r="A1714">
            <v>529545</v>
          </cell>
          <cell r="B1714">
            <v>284282</v>
          </cell>
          <cell r="C1714">
            <v>529545</v>
          </cell>
          <cell r="D1714">
            <v>561882</v>
          </cell>
          <cell r="E1714">
            <v>5255050201</v>
          </cell>
          <cell r="F1714">
            <v>0</v>
          </cell>
          <cell r="G1714">
            <v>5255050201</v>
          </cell>
          <cell r="H1714">
            <v>0</v>
          </cell>
        </row>
        <row r="1715">
          <cell r="A1715">
            <v>52954501</v>
          </cell>
          <cell r="B1715">
            <v>284282</v>
          </cell>
          <cell r="C1715">
            <v>52954501</v>
          </cell>
          <cell r="D1715">
            <v>561882</v>
          </cell>
          <cell r="E1715">
            <v>525505020101</v>
          </cell>
          <cell r="F1715">
            <v>0</v>
          </cell>
          <cell r="G1715">
            <v>525505020101</v>
          </cell>
          <cell r="H1715">
            <v>0</v>
          </cell>
        </row>
        <row r="1716">
          <cell r="A1716">
            <v>5295450101</v>
          </cell>
          <cell r="B1716">
            <v>284282</v>
          </cell>
          <cell r="C1716">
            <v>5295450101</v>
          </cell>
          <cell r="D1716">
            <v>561882</v>
          </cell>
          <cell r="E1716">
            <v>525515</v>
          </cell>
          <cell r="F1716">
            <v>5357742</v>
          </cell>
          <cell r="G1716">
            <v>525515</v>
          </cell>
          <cell r="H1716">
            <v>6596422</v>
          </cell>
        </row>
        <row r="1717">
          <cell r="A1717">
            <v>529545010101</v>
          </cell>
          <cell r="B1717">
            <v>0</v>
          </cell>
          <cell r="C1717">
            <v>529545010101</v>
          </cell>
          <cell r="D1717">
            <v>0</v>
          </cell>
          <cell r="E1717">
            <v>52551501</v>
          </cell>
          <cell r="F1717">
            <v>5357742</v>
          </cell>
          <cell r="G1717">
            <v>52551501</v>
          </cell>
          <cell r="H1717">
            <v>6596422</v>
          </cell>
        </row>
        <row r="1718">
          <cell r="A1718">
            <v>529545010102</v>
          </cell>
          <cell r="B1718">
            <v>284282</v>
          </cell>
          <cell r="C1718">
            <v>529545010102</v>
          </cell>
          <cell r="D1718">
            <v>561882</v>
          </cell>
          <cell r="E1718">
            <v>5255150101</v>
          </cell>
          <cell r="F1718">
            <v>5357742</v>
          </cell>
          <cell r="G1718">
            <v>5255150101</v>
          </cell>
          <cell r="H1718">
            <v>6596422</v>
          </cell>
        </row>
        <row r="1719">
          <cell r="A1719">
            <v>529560</v>
          </cell>
          <cell r="B1719">
            <v>45100</v>
          </cell>
          <cell r="C1719">
            <v>529560</v>
          </cell>
          <cell r="D1719">
            <v>1726045</v>
          </cell>
          <cell r="E1719">
            <v>525515010101</v>
          </cell>
          <cell r="F1719">
            <v>5357742</v>
          </cell>
          <cell r="G1719">
            <v>525515010101</v>
          </cell>
          <cell r="H1719">
            <v>6596422</v>
          </cell>
        </row>
        <row r="1720">
          <cell r="A1720">
            <v>52956001</v>
          </cell>
          <cell r="B1720">
            <v>45100</v>
          </cell>
          <cell r="C1720">
            <v>52956001</v>
          </cell>
          <cell r="D1720">
            <v>1726045</v>
          </cell>
          <cell r="E1720">
            <v>525520</v>
          </cell>
          <cell r="F1720">
            <v>3088000</v>
          </cell>
          <cell r="G1720">
            <v>525520</v>
          </cell>
          <cell r="H1720">
            <v>3517200</v>
          </cell>
        </row>
        <row r="1721">
          <cell r="A1721">
            <v>5295600101</v>
          </cell>
          <cell r="B1721">
            <v>45100</v>
          </cell>
          <cell r="C1721">
            <v>5295600101</v>
          </cell>
          <cell r="D1721">
            <v>1726045</v>
          </cell>
          <cell r="E1721">
            <v>52552001</v>
          </cell>
          <cell r="F1721">
            <v>3088000</v>
          </cell>
          <cell r="G1721">
            <v>52552001</v>
          </cell>
          <cell r="H1721">
            <v>3517200</v>
          </cell>
        </row>
        <row r="1722">
          <cell r="A1722">
            <v>529560010101</v>
          </cell>
          <cell r="B1722">
            <v>45100</v>
          </cell>
          <cell r="C1722">
            <v>529560010101</v>
          </cell>
          <cell r="D1722">
            <v>1726045</v>
          </cell>
          <cell r="E1722">
            <v>5255200101</v>
          </cell>
          <cell r="F1722">
            <v>3088000</v>
          </cell>
          <cell r="G1722">
            <v>5255200101</v>
          </cell>
          <cell r="H1722">
            <v>3517200</v>
          </cell>
        </row>
        <row r="1723">
          <cell r="A1723">
            <v>529565</v>
          </cell>
          <cell r="B1723">
            <v>54600</v>
          </cell>
          <cell r="C1723">
            <v>529565</v>
          </cell>
          <cell r="D1723">
            <v>142850</v>
          </cell>
          <cell r="E1723">
            <v>525520010101</v>
          </cell>
          <cell r="F1723">
            <v>3088000</v>
          </cell>
          <cell r="G1723">
            <v>525520010101</v>
          </cell>
          <cell r="H1723">
            <v>3517200</v>
          </cell>
        </row>
        <row r="1724">
          <cell r="A1724">
            <v>52956501</v>
          </cell>
          <cell r="B1724">
            <v>54600</v>
          </cell>
          <cell r="C1724">
            <v>52956501</v>
          </cell>
          <cell r="D1724">
            <v>142850</v>
          </cell>
          <cell r="E1724">
            <v>525595</v>
          </cell>
          <cell r="F1724">
            <v>226809</v>
          </cell>
          <cell r="G1724">
            <v>525595</v>
          </cell>
          <cell r="H1724">
            <v>271609</v>
          </cell>
        </row>
        <row r="1725">
          <cell r="A1725">
            <v>5295650101</v>
          </cell>
          <cell r="B1725">
            <v>54600</v>
          </cell>
          <cell r="C1725">
            <v>5295650101</v>
          </cell>
          <cell r="D1725">
            <v>142850</v>
          </cell>
          <cell r="E1725">
            <v>52559501</v>
          </cell>
          <cell r="F1725">
            <v>226809</v>
          </cell>
          <cell r="G1725">
            <v>52559501</v>
          </cell>
          <cell r="H1725">
            <v>271609</v>
          </cell>
        </row>
        <row r="1726">
          <cell r="A1726">
            <v>529565010101</v>
          </cell>
          <cell r="B1726">
            <v>54600</v>
          </cell>
          <cell r="C1726">
            <v>529565010101</v>
          </cell>
          <cell r="D1726">
            <v>142850</v>
          </cell>
          <cell r="E1726">
            <v>5255950101</v>
          </cell>
          <cell r="F1726">
            <v>226809</v>
          </cell>
          <cell r="G1726">
            <v>5255950101</v>
          </cell>
          <cell r="H1726">
            <v>271609</v>
          </cell>
        </row>
        <row r="1727">
          <cell r="A1727">
            <v>529595</v>
          </cell>
          <cell r="B1727">
            <v>203913</v>
          </cell>
          <cell r="C1727">
            <v>529595</v>
          </cell>
          <cell r="D1727">
            <v>755318</v>
          </cell>
          <cell r="E1727">
            <v>525595010101</v>
          </cell>
          <cell r="F1727">
            <v>226809</v>
          </cell>
          <cell r="G1727">
            <v>525595010101</v>
          </cell>
          <cell r="H1727">
            <v>271609</v>
          </cell>
        </row>
        <row r="1728">
          <cell r="A1728">
            <v>52959501</v>
          </cell>
          <cell r="B1728">
            <v>203913</v>
          </cell>
          <cell r="C1728">
            <v>52959501</v>
          </cell>
          <cell r="D1728">
            <v>755318</v>
          </cell>
          <cell r="E1728">
            <v>525595010103</v>
          </cell>
          <cell r="F1728">
            <v>0</v>
          </cell>
          <cell r="G1728">
            <v>525595010103</v>
          </cell>
          <cell r="H1728">
            <v>0</v>
          </cell>
        </row>
        <row r="1729">
          <cell r="A1729">
            <v>5295950101</v>
          </cell>
          <cell r="B1729">
            <v>84790</v>
          </cell>
          <cell r="C1729">
            <v>5295950101</v>
          </cell>
          <cell r="D1729">
            <v>462598</v>
          </cell>
          <cell r="E1729">
            <v>5265</v>
          </cell>
          <cell r="F1729">
            <v>36160</v>
          </cell>
          <cell r="G1729">
            <v>5265</v>
          </cell>
          <cell r="H1729">
            <v>36160</v>
          </cell>
        </row>
        <row r="1730">
          <cell r="A1730">
            <v>529595010101</v>
          </cell>
          <cell r="B1730">
            <v>0</v>
          </cell>
          <cell r="C1730">
            <v>529595010101</v>
          </cell>
          <cell r="D1730">
            <v>0</v>
          </cell>
          <cell r="E1730">
            <v>526515</v>
          </cell>
          <cell r="F1730">
            <v>36160</v>
          </cell>
          <cell r="G1730">
            <v>526515</v>
          </cell>
          <cell r="H1730">
            <v>36160</v>
          </cell>
        </row>
        <row r="1731">
          <cell r="A1731">
            <v>529595010102</v>
          </cell>
          <cell r="B1731">
            <v>0</v>
          </cell>
          <cell r="C1731">
            <v>529595010102</v>
          </cell>
          <cell r="D1731">
            <v>0</v>
          </cell>
          <cell r="E1731">
            <v>52651501</v>
          </cell>
          <cell r="F1731">
            <v>36160</v>
          </cell>
          <cell r="G1731">
            <v>52651501</v>
          </cell>
          <cell r="H1731">
            <v>36160</v>
          </cell>
        </row>
        <row r="1732">
          <cell r="A1732">
            <v>529595010103</v>
          </cell>
          <cell r="B1732">
            <v>0</v>
          </cell>
          <cell r="C1732">
            <v>529595010103</v>
          </cell>
          <cell r="D1732">
            <v>25008</v>
          </cell>
          <cell r="E1732">
            <v>5265150101</v>
          </cell>
          <cell r="F1732">
            <v>36160</v>
          </cell>
          <cell r="G1732">
            <v>5265150101</v>
          </cell>
          <cell r="H1732">
            <v>36160</v>
          </cell>
        </row>
        <row r="1733">
          <cell r="A1733">
            <v>529595010104</v>
          </cell>
          <cell r="B1733">
            <v>0</v>
          </cell>
          <cell r="C1733">
            <v>529595010104</v>
          </cell>
          <cell r="D1733">
            <v>0</v>
          </cell>
          <cell r="E1733">
            <v>526515010101</v>
          </cell>
          <cell r="F1733">
            <v>36160</v>
          </cell>
          <cell r="G1733">
            <v>526515010101</v>
          </cell>
          <cell r="H1733">
            <v>36160</v>
          </cell>
        </row>
        <row r="1734">
          <cell r="A1734">
            <v>529595010105</v>
          </cell>
          <cell r="B1734">
            <v>32290</v>
          </cell>
          <cell r="C1734">
            <v>529595010105</v>
          </cell>
          <cell r="D1734">
            <v>32290</v>
          </cell>
          <cell r="E1734">
            <v>5295</v>
          </cell>
          <cell r="F1734">
            <v>7263713</v>
          </cell>
          <cell r="G1734">
            <v>5295</v>
          </cell>
          <cell r="H1734">
            <v>9806196</v>
          </cell>
        </row>
        <row r="1735">
          <cell r="A1735">
            <v>529595010107</v>
          </cell>
          <cell r="B1735">
            <v>45000</v>
          </cell>
          <cell r="C1735">
            <v>529595010107</v>
          </cell>
          <cell r="D1735">
            <v>90000</v>
          </cell>
          <cell r="E1735">
            <v>529520</v>
          </cell>
          <cell r="F1735">
            <v>1369889</v>
          </cell>
          <cell r="G1735">
            <v>529520</v>
          </cell>
          <cell r="H1735">
            <v>1454309</v>
          </cell>
        </row>
        <row r="1736">
          <cell r="A1736">
            <v>529595010108</v>
          </cell>
          <cell r="B1736">
            <v>7500</v>
          </cell>
          <cell r="C1736">
            <v>529595010108</v>
          </cell>
          <cell r="D1736">
            <v>15000</v>
          </cell>
          <cell r="E1736">
            <v>52952001</v>
          </cell>
          <cell r="F1736">
            <v>1369889</v>
          </cell>
          <cell r="G1736">
            <v>52952001</v>
          </cell>
          <cell r="H1736">
            <v>1454309</v>
          </cell>
        </row>
        <row r="1737">
          <cell r="A1737">
            <v>529595010109</v>
          </cell>
          <cell r="B1737">
            <v>0</v>
          </cell>
          <cell r="C1737">
            <v>529595010109</v>
          </cell>
          <cell r="D1737">
            <v>300300</v>
          </cell>
          <cell r="E1737">
            <v>5295200101</v>
          </cell>
          <cell r="F1737">
            <v>0</v>
          </cell>
          <cell r="G1737">
            <v>5295200101</v>
          </cell>
          <cell r="H1737">
            <v>0</v>
          </cell>
        </row>
        <row r="1738">
          <cell r="A1738">
            <v>5295950104</v>
          </cell>
          <cell r="B1738">
            <v>0</v>
          </cell>
          <cell r="C1738">
            <v>5295950104</v>
          </cell>
          <cell r="D1738">
            <v>0</v>
          </cell>
          <cell r="E1738">
            <v>529520010101</v>
          </cell>
          <cell r="F1738">
            <v>0</v>
          </cell>
          <cell r="G1738">
            <v>529520010101</v>
          </cell>
          <cell r="H1738">
            <v>0</v>
          </cell>
        </row>
        <row r="1739">
          <cell r="A1739">
            <v>529595010401</v>
          </cell>
          <cell r="B1739">
            <v>0</v>
          </cell>
          <cell r="C1739">
            <v>529595010401</v>
          </cell>
          <cell r="D1739">
            <v>0</v>
          </cell>
          <cell r="E1739">
            <v>5295200102</v>
          </cell>
          <cell r="F1739">
            <v>1369889</v>
          </cell>
          <cell r="G1739">
            <v>5295200102</v>
          </cell>
          <cell r="H1739">
            <v>1454309</v>
          </cell>
        </row>
        <row r="1740">
          <cell r="A1740">
            <v>5295950105</v>
          </cell>
          <cell r="B1740">
            <v>119123</v>
          </cell>
          <cell r="C1740">
            <v>5295950105</v>
          </cell>
          <cell r="D1740">
            <v>292720</v>
          </cell>
          <cell r="E1740">
            <v>529520010202</v>
          </cell>
          <cell r="F1740">
            <v>0</v>
          </cell>
          <cell r="G1740">
            <v>529520010202</v>
          </cell>
          <cell r="H1740">
            <v>0</v>
          </cell>
        </row>
        <row r="1741">
          <cell r="A1741">
            <v>529595010501</v>
          </cell>
          <cell r="B1741">
            <v>119123</v>
          </cell>
          <cell r="C1741">
            <v>529595010501</v>
          </cell>
          <cell r="D1741">
            <v>292720</v>
          </cell>
          <cell r="E1741">
            <v>529520010204</v>
          </cell>
          <cell r="F1741">
            <v>169889</v>
          </cell>
          <cell r="G1741">
            <v>529520010204</v>
          </cell>
          <cell r="H1741">
            <v>254309</v>
          </cell>
        </row>
        <row r="1742">
          <cell r="A1742">
            <v>529595010502</v>
          </cell>
          <cell r="B1742">
            <v>0</v>
          </cell>
          <cell r="C1742">
            <v>529595010502</v>
          </cell>
          <cell r="D1742">
            <v>0</v>
          </cell>
          <cell r="E1742">
            <v>529520010205</v>
          </cell>
          <cell r="F1742">
            <v>1200000</v>
          </cell>
          <cell r="G1742">
            <v>529520010205</v>
          </cell>
          <cell r="H1742">
            <v>1200000</v>
          </cell>
        </row>
        <row r="1743">
          <cell r="A1743">
            <v>53</v>
          </cell>
          <cell r="B1743">
            <v>51693056.840000004</v>
          </cell>
          <cell r="C1743">
            <v>53</v>
          </cell>
          <cell r="D1743">
            <v>81719707.549999997</v>
          </cell>
          <cell r="E1743">
            <v>529525</v>
          </cell>
          <cell r="F1743">
            <v>142650</v>
          </cell>
          <cell r="G1743">
            <v>529525</v>
          </cell>
          <cell r="H1743">
            <v>142650</v>
          </cell>
        </row>
        <row r="1744">
          <cell r="A1744">
            <v>5305</v>
          </cell>
          <cell r="B1744">
            <v>47458161.409999996</v>
          </cell>
          <cell r="C1744">
            <v>5305</v>
          </cell>
          <cell r="D1744">
            <v>74198609.519999996</v>
          </cell>
          <cell r="E1744">
            <v>52952502</v>
          </cell>
          <cell r="F1744">
            <v>142650</v>
          </cell>
          <cell r="G1744">
            <v>52952502</v>
          </cell>
          <cell r="H1744">
            <v>142650</v>
          </cell>
        </row>
        <row r="1745">
          <cell r="A1745">
            <v>530505</v>
          </cell>
          <cell r="B1745">
            <v>197639.39</v>
          </cell>
          <cell r="C1745">
            <v>530505</v>
          </cell>
          <cell r="D1745">
            <v>202279.39</v>
          </cell>
          <cell r="E1745">
            <v>5295250201</v>
          </cell>
          <cell r="F1745">
            <v>142650</v>
          </cell>
          <cell r="G1745">
            <v>5295250201</v>
          </cell>
          <cell r="H1745">
            <v>142650</v>
          </cell>
        </row>
        <row r="1746">
          <cell r="A1746">
            <v>53050501</v>
          </cell>
          <cell r="B1746">
            <v>197639.39</v>
          </cell>
          <cell r="C1746">
            <v>53050501</v>
          </cell>
          <cell r="D1746">
            <v>202279.39</v>
          </cell>
          <cell r="E1746">
            <v>529525020101</v>
          </cell>
          <cell r="F1746">
            <v>142650</v>
          </cell>
          <cell r="G1746">
            <v>529525020101</v>
          </cell>
          <cell r="H1746">
            <v>142650</v>
          </cell>
        </row>
        <row r="1747">
          <cell r="A1747">
            <v>5305050101</v>
          </cell>
          <cell r="B1747">
            <v>197639.39</v>
          </cell>
          <cell r="C1747">
            <v>5305050101</v>
          </cell>
          <cell r="D1747">
            <v>202279.39</v>
          </cell>
          <cell r="E1747">
            <v>529530</v>
          </cell>
          <cell r="F1747">
            <v>776859</v>
          </cell>
          <cell r="G1747">
            <v>529530</v>
          </cell>
          <cell r="H1747">
            <v>971925</v>
          </cell>
        </row>
        <row r="1748">
          <cell r="A1748">
            <v>530505010101</v>
          </cell>
          <cell r="B1748">
            <v>193000</v>
          </cell>
          <cell r="C1748">
            <v>530505010101</v>
          </cell>
          <cell r="D1748">
            <v>193000</v>
          </cell>
          <cell r="E1748">
            <v>52953001</v>
          </cell>
          <cell r="F1748">
            <v>776859</v>
          </cell>
          <cell r="G1748">
            <v>52953001</v>
          </cell>
          <cell r="H1748">
            <v>971925</v>
          </cell>
        </row>
        <row r="1749">
          <cell r="A1749">
            <v>530505010102</v>
          </cell>
          <cell r="B1749">
            <v>4639.3900000000003</v>
          </cell>
          <cell r="C1749">
            <v>530505010102</v>
          </cell>
          <cell r="D1749">
            <v>9279.39</v>
          </cell>
          <cell r="E1749">
            <v>5295300101</v>
          </cell>
          <cell r="F1749">
            <v>776859</v>
          </cell>
          <cell r="G1749">
            <v>5295300101</v>
          </cell>
          <cell r="H1749">
            <v>971925</v>
          </cell>
        </row>
        <row r="1750">
          <cell r="A1750">
            <v>530505010103</v>
          </cell>
          <cell r="B1750">
            <v>0</v>
          </cell>
          <cell r="C1750">
            <v>530505010103</v>
          </cell>
          <cell r="D1750">
            <v>0</v>
          </cell>
          <cell r="E1750">
            <v>529530010101</v>
          </cell>
          <cell r="F1750">
            <v>162266</v>
          </cell>
          <cell r="G1750">
            <v>529530010101</v>
          </cell>
          <cell r="H1750">
            <v>347332</v>
          </cell>
        </row>
        <row r="1751">
          <cell r="A1751">
            <v>530515</v>
          </cell>
          <cell r="B1751">
            <v>1759288</v>
          </cell>
          <cell r="C1751">
            <v>530515</v>
          </cell>
          <cell r="D1751">
            <v>2439989.6800000002</v>
          </cell>
          <cell r="E1751">
            <v>529530010103</v>
          </cell>
          <cell r="F1751">
            <v>432013</v>
          </cell>
          <cell r="G1751">
            <v>529530010103</v>
          </cell>
          <cell r="H1751">
            <v>442013</v>
          </cell>
        </row>
        <row r="1752">
          <cell r="A1752">
            <v>53051501</v>
          </cell>
          <cell r="B1752">
            <v>1759288</v>
          </cell>
          <cell r="C1752">
            <v>53051501</v>
          </cell>
          <cell r="D1752">
            <v>2439989.6800000002</v>
          </cell>
          <cell r="E1752">
            <v>529530010104</v>
          </cell>
          <cell r="F1752">
            <v>182580</v>
          </cell>
          <cell r="G1752">
            <v>529530010104</v>
          </cell>
          <cell r="H1752">
            <v>182580</v>
          </cell>
        </row>
        <row r="1753">
          <cell r="A1753">
            <v>5305150101</v>
          </cell>
          <cell r="B1753">
            <v>1759288</v>
          </cell>
          <cell r="C1753">
            <v>5305150101</v>
          </cell>
          <cell r="D1753">
            <v>2439989.6800000002</v>
          </cell>
          <cell r="E1753">
            <v>529535</v>
          </cell>
          <cell r="F1753">
            <v>753378</v>
          </cell>
          <cell r="G1753">
            <v>529535</v>
          </cell>
          <cell r="H1753">
            <v>1168878</v>
          </cell>
        </row>
        <row r="1754">
          <cell r="A1754">
            <v>530515010101</v>
          </cell>
          <cell r="B1754">
            <v>1759288</v>
          </cell>
          <cell r="C1754">
            <v>530515010101</v>
          </cell>
          <cell r="D1754">
            <v>2439989.6800000002</v>
          </cell>
          <cell r="E1754">
            <v>52953501</v>
          </cell>
          <cell r="F1754">
            <v>753378</v>
          </cell>
          <cell r="G1754">
            <v>52953501</v>
          </cell>
          <cell r="H1754">
            <v>1168878</v>
          </cell>
        </row>
        <row r="1755">
          <cell r="A1755">
            <v>530520</v>
          </cell>
          <cell r="B1755">
            <v>0</v>
          </cell>
          <cell r="C1755">
            <v>530520</v>
          </cell>
          <cell r="D1755">
            <v>1523110.87</v>
          </cell>
          <cell r="E1755">
            <v>5295350101</v>
          </cell>
          <cell r="F1755">
            <v>753378</v>
          </cell>
          <cell r="G1755">
            <v>5295350101</v>
          </cell>
          <cell r="H1755">
            <v>1168878</v>
          </cell>
        </row>
        <row r="1756">
          <cell r="A1756">
            <v>53052001</v>
          </cell>
          <cell r="B1756">
            <v>0</v>
          </cell>
          <cell r="C1756">
            <v>53052001</v>
          </cell>
          <cell r="D1756">
            <v>1523110.87</v>
          </cell>
          <cell r="E1756">
            <v>529535010101</v>
          </cell>
          <cell r="F1756">
            <v>753378</v>
          </cell>
          <cell r="G1756">
            <v>529535010101</v>
          </cell>
          <cell r="H1756">
            <v>1168878</v>
          </cell>
        </row>
        <row r="1757">
          <cell r="A1757">
            <v>5305200101</v>
          </cell>
          <cell r="B1757">
            <v>0</v>
          </cell>
          <cell r="C1757">
            <v>5305200101</v>
          </cell>
          <cell r="D1757">
            <v>1523110.87</v>
          </cell>
          <cell r="E1757">
            <v>529540</v>
          </cell>
          <cell r="F1757">
            <v>17800</v>
          </cell>
          <cell r="G1757">
            <v>529540</v>
          </cell>
          <cell r="H1757">
            <v>642600</v>
          </cell>
        </row>
        <row r="1758">
          <cell r="A1758">
            <v>530520010101</v>
          </cell>
          <cell r="B1758">
            <v>0</v>
          </cell>
          <cell r="C1758">
            <v>530520010101</v>
          </cell>
          <cell r="D1758">
            <v>1523110.87</v>
          </cell>
          <cell r="E1758">
            <v>52954001</v>
          </cell>
          <cell r="F1758">
            <v>17800</v>
          </cell>
          <cell r="G1758">
            <v>52954001</v>
          </cell>
          <cell r="H1758">
            <v>642600</v>
          </cell>
        </row>
        <row r="1759">
          <cell r="A1759">
            <v>530520010102</v>
          </cell>
          <cell r="B1759">
            <v>0</v>
          </cell>
          <cell r="C1759">
            <v>530520010102</v>
          </cell>
          <cell r="D1759">
            <v>0</v>
          </cell>
          <cell r="E1759">
            <v>5295400101</v>
          </cell>
          <cell r="F1759">
            <v>17800</v>
          </cell>
          <cell r="G1759">
            <v>5295400101</v>
          </cell>
          <cell r="H1759">
            <v>642600</v>
          </cell>
        </row>
        <row r="1760">
          <cell r="A1760">
            <v>530525</v>
          </cell>
          <cell r="B1760">
            <v>45344520.020000003</v>
          </cell>
          <cell r="C1760">
            <v>530525</v>
          </cell>
          <cell r="D1760">
            <v>69732742.579999998</v>
          </cell>
          <cell r="E1760">
            <v>529540010101</v>
          </cell>
          <cell r="F1760">
            <v>17800</v>
          </cell>
          <cell r="G1760">
            <v>529540010101</v>
          </cell>
          <cell r="H1760">
            <v>17800</v>
          </cell>
        </row>
        <row r="1761">
          <cell r="A1761">
            <v>53052501</v>
          </cell>
          <cell r="B1761">
            <v>45344520.020000003</v>
          </cell>
          <cell r="C1761">
            <v>53052501</v>
          </cell>
          <cell r="D1761">
            <v>69732742.579999998</v>
          </cell>
          <cell r="E1761">
            <v>529540010102</v>
          </cell>
          <cell r="F1761">
            <v>0</v>
          </cell>
          <cell r="G1761">
            <v>529540010102</v>
          </cell>
          <cell r="H1761">
            <v>624800</v>
          </cell>
        </row>
        <row r="1762">
          <cell r="A1762">
            <v>5305250101</v>
          </cell>
          <cell r="B1762">
            <v>45344520.020000003</v>
          </cell>
          <cell r="C1762">
            <v>5305250101</v>
          </cell>
          <cell r="D1762">
            <v>69732742.579999998</v>
          </cell>
          <cell r="E1762">
            <v>529545</v>
          </cell>
          <cell r="F1762">
            <v>1015082</v>
          </cell>
          <cell r="G1762">
            <v>529545</v>
          </cell>
          <cell r="H1762">
            <v>1328082</v>
          </cell>
        </row>
        <row r="1763">
          <cell r="A1763">
            <v>530525010101</v>
          </cell>
          <cell r="B1763">
            <v>45344520.020000003</v>
          </cell>
          <cell r="C1763">
            <v>530525010101</v>
          </cell>
          <cell r="D1763">
            <v>69732742.579999998</v>
          </cell>
          <cell r="E1763">
            <v>52954501</v>
          </cell>
          <cell r="F1763">
            <v>1015082</v>
          </cell>
          <cell r="G1763">
            <v>52954501</v>
          </cell>
          <cell r="H1763">
            <v>1328082</v>
          </cell>
        </row>
        <row r="1764">
          <cell r="A1764">
            <v>530535</v>
          </cell>
          <cell r="B1764">
            <v>156714</v>
          </cell>
          <cell r="C1764">
            <v>530535</v>
          </cell>
          <cell r="D1764">
            <v>300487</v>
          </cell>
          <cell r="E1764">
            <v>5295450101</v>
          </cell>
          <cell r="F1764">
            <v>1015082</v>
          </cell>
          <cell r="G1764">
            <v>5295450101</v>
          </cell>
          <cell r="H1764">
            <v>1328082</v>
          </cell>
        </row>
        <row r="1765">
          <cell r="A1765">
            <v>53053501</v>
          </cell>
          <cell r="B1765">
            <v>156714</v>
          </cell>
          <cell r="C1765">
            <v>53053501</v>
          </cell>
          <cell r="D1765">
            <v>300487</v>
          </cell>
          <cell r="E1765">
            <v>529545010101</v>
          </cell>
          <cell r="F1765">
            <v>0</v>
          </cell>
          <cell r="G1765">
            <v>529545010101</v>
          </cell>
          <cell r="H1765">
            <v>0</v>
          </cell>
        </row>
        <row r="1766">
          <cell r="A1766">
            <v>5305350101</v>
          </cell>
          <cell r="B1766">
            <v>156714</v>
          </cell>
          <cell r="C1766">
            <v>5305350101</v>
          </cell>
          <cell r="D1766">
            <v>300487</v>
          </cell>
          <cell r="E1766">
            <v>529545010102</v>
          </cell>
          <cell r="F1766">
            <v>1015082</v>
          </cell>
          <cell r="G1766">
            <v>529545010102</v>
          </cell>
          <cell r="H1766">
            <v>1328082</v>
          </cell>
        </row>
        <row r="1767">
          <cell r="A1767">
            <v>530535010101</v>
          </cell>
          <cell r="B1767">
            <v>156714</v>
          </cell>
          <cell r="C1767">
            <v>530535010101</v>
          </cell>
          <cell r="D1767">
            <v>300487</v>
          </cell>
          <cell r="E1767">
            <v>529560</v>
          </cell>
          <cell r="F1767">
            <v>1785045</v>
          </cell>
          <cell r="G1767">
            <v>529560</v>
          </cell>
          <cell r="H1767">
            <v>1853945</v>
          </cell>
        </row>
        <row r="1768">
          <cell r="A1768">
            <v>530595</v>
          </cell>
          <cell r="B1768">
            <v>0</v>
          </cell>
          <cell r="C1768">
            <v>530595</v>
          </cell>
          <cell r="D1768">
            <v>0</v>
          </cell>
          <cell r="E1768">
            <v>52956001</v>
          </cell>
          <cell r="F1768">
            <v>1785045</v>
          </cell>
          <cell r="G1768">
            <v>52956001</v>
          </cell>
          <cell r="H1768">
            <v>1853945</v>
          </cell>
        </row>
        <row r="1769">
          <cell r="A1769">
            <v>53059501</v>
          </cell>
          <cell r="B1769">
            <v>0</v>
          </cell>
          <cell r="C1769">
            <v>53059501</v>
          </cell>
          <cell r="D1769">
            <v>0</v>
          </cell>
          <cell r="E1769">
            <v>5295600101</v>
          </cell>
          <cell r="F1769">
            <v>1785045</v>
          </cell>
          <cell r="G1769">
            <v>5295600101</v>
          </cell>
          <cell r="H1769">
            <v>1853945</v>
          </cell>
        </row>
        <row r="1770">
          <cell r="A1770">
            <v>5305950101</v>
          </cell>
          <cell r="B1770">
            <v>0</v>
          </cell>
          <cell r="C1770">
            <v>5305950101</v>
          </cell>
          <cell r="D1770">
            <v>0</v>
          </cell>
          <cell r="E1770">
            <v>529560010101</v>
          </cell>
          <cell r="F1770">
            <v>1785045</v>
          </cell>
          <cell r="G1770">
            <v>529560010101</v>
          </cell>
          <cell r="H1770">
            <v>1853945</v>
          </cell>
        </row>
        <row r="1771">
          <cell r="A1771">
            <v>530595010101</v>
          </cell>
          <cell r="B1771">
            <v>0</v>
          </cell>
          <cell r="C1771">
            <v>530595010101</v>
          </cell>
          <cell r="D1771">
            <v>0</v>
          </cell>
          <cell r="E1771">
            <v>529565</v>
          </cell>
          <cell r="F1771">
            <v>286250</v>
          </cell>
          <cell r="G1771">
            <v>529565</v>
          </cell>
          <cell r="H1771">
            <v>418400</v>
          </cell>
        </row>
        <row r="1772">
          <cell r="A1772">
            <v>5310</v>
          </cell>
          <cell r="B1772">
            <v>0</v>
          </cell>
          <cell r="C1772">
            <v>5310</v>
          </cell>
          <cell r="D1772">
            <v>332243</v>
          </cell>
          <cell r="E1772">
            <v>52956501</v>
          </cell>
          <cell r="F1772">
            <v>286250</v>
          </cell>
          <cell r="G1772">
            <v>52956501</v>
          </cell>
          <cell r="H1772">
            <v>418400</v>
          </cell>
        </row>
        <row r="1773">
          <cell r="A1773">
            <v>531005</v>
          </cell>
          <cell r="B1773">
            <v>0</v>
          </cell>
          <cell r="C1773">
            <v>531005</v>
          </cell>
          <cell r="D1773">
            <v>332243</v>
          </cell>
          <cell r="E1773">
            <v>5295650101</v>
          </cell>
          <cell r="F1773">
            <v>286250</v>
          </cell>
          <cell r="G1773">
            <v>5295650101</v>
          </cell>
          <cell r="H1773">
            <v>418400</v>
          </cell>
        </row>
        <row r="1774">
          <cell r="A1774">
            <v>53100501</v>
          </cell>
          <cell r="B1774">
            <v>0</v>
          </cell>
          <cell r="C1774">
            <v>53100501</v>
          </cell>
          <cell r="D1774">
            <v>332243</v>
          </cell>
          <cell r="E1774">
            <v>529565010101</v>
          </cell>
          <cell r="F1774">
            <v>286250</v>
          </cell>
          <cell r="G1774">
            <v>529565010101</v>
          </cell>
          <cell r="H1774">
            <v>418400</v>
          </cell>
        </row>
        <row r="1775">
          <cell r="A1775">
            <v>5310050101</v>
          </cell>
          <cell r="B1775">
            <v>0</v>
          </cell>
          <cell r="C1775">
            <v>5310050101</v>
          </cell>
          <cell r="D1775">
            <v>332243</v>
          </cell>
          <cell r="E1775">
            <v>529595</v>
          </cell>
          <cell r="F1775">
            <v>1116760</v>
          </cell>
          <cell r="G1775">
            <v>529595</v>
          </cell>
          <cell r="H1775">
            <v>1825407</v>
          </cell>
        </row>
        <row r="1776">
          <cell r="A1776">
            <v>531005010101</v>
          </cell>
          <cell r="B1776">
            <v>0</v>
          </cell>
          <cell r="C1776">
            <v>531005010101</v>
          </cell>
          <cell r="D1776">
            <v>332243</v>
          </cell>
          <cell r="E1776">
            <v>52959501</v>
          </cell>
          <cell r="F1776">
            <v>1116760</v>
          </cell>
          <cell r="G1776">
            <v>52959501</v>
          </cell>
          <cell r="H1776">
            <v>1825407</v>
          </cell>
        </row>
        <row r="1777">
          <cell r="A1777">
            <v>5313</v>
          </cell>
          <cell r="B1777">
            <v>0</v>
          </cell>
          <cell r="C1777">
            <v>5313</v>
          </cell>
          <cell r="D1777">
            <v>0</v>
          </cell>
          <cell r="E1777">
            <v>5295950101</v>
          </cell>
          <cell r="F1777">
            <v>531598</v>
          </cell>
          <cell r="G1777">
            <v>5295950101</v>
          </cell>
          <cell r="H1777">
            <v>1004098</v>
          </cell>
        </row>
        <row r="1778">
          <cell r="A1778">
            <v>531310</v>
          </cell>
          <cell r="B1778">
            <v>0</v>
          </cell>
          <cell r="C1778">
            <v>531310</v>
          </cell>
          <cell r="D1778">
            <v>0</v>
          </cell>
          <cell r="E1778">
            <v>529595010101</v>
          </cell>
          <cell r="F1778">
            <v>0</v>
          </cell>
          <cell r="G1778">
            <v>529595010101</v>
          </cell>
          <cell r="H1778">
            <v>400000</v>
          </cell>
        </row>
        <row r="1779">
          <cell r="A1779">
            <v>53131001</v>
          </cell>
          <cell r="B1779">
            <v>0</v>
          </cell>
          <cell r="C1779">
            <v>53131001</v>
          </cell>
          <cell r="D1779">
            <v>0</v>
          </cell>
          <cell r="E1779">
            <v>529595010102</v>
          </cell>
          <cell r="F1779">
            <v>0</v>
          </cell>
          <cell r="G1779">
            <v>529595010102</v>
          </cell>
          <cell r="H1779">
            <v>0</v>
          </cell>
        </row>
        <row r="1780">
          <cell r="A1780">
            <v>5313100101</v>
          </cell>
          <cell r="B1780">
            <v>0</v>
          </cell>
          <cell r="C1780">
            <v>5313100101</v>
          </cell>
          <cell r="D1780">
            <v>0</v>
          </cell>
          <cell r="E1780">
            <v>529595010103</v>
          </cell>
          <cell r="F1780">
            <v>25008</v>
          </cell>
          <cell r="G1780">
            <v>529595010103</v>
          </cell>
          <cell r="H1780">
            <v>25008</v>
          </cell>
        </row>
        <row r="1781">
          <cell r="A1781">
            <v>531310010101</v>
          </cell>
          <cell r="B1781">
            <v>0</v>
          </cell>
          <cell r="C1781">
            <v>531310010101</v>
          </cell>
          <cell r="D1781">
            <v>0</v>
          </cell>
          <cell r="E1781">
            <v>529595010104</v>
          </cell>
          <cell r="F1781">
            <v>0</v>
          </cell>
          <cell r="G1781">
            <v>529595010104</v>
          </cell>
          <cell r="H1781">
            <v>0</v>
          </cell>
        </row>
        <row r="1782">
          <cell r="A1782">
            <v>5315</v>
          </cell>
          <cell r="B1782">
            <v>4234602.43</v>
          </cell>
          <cell r="C1782">
            <v>5315</v>
          </cell>
          <cell r="D1782">
            <v>7188047.0300000003</v>
          </cell>
          <cell r="E1782">
            <v>529595010105</v>
          </cell>
          <cell r="F1782">
            <v>48790</v>
          </cell>
          <cell r="G1782">
            <v>529595010105</v>
          </cell>
          <cell r="H1782">
            <v>68790</v>
          </cell>
        </row>
        <row r="1783">
          <cell r="A1783">
            <v>531515</v>
          </cell>
          <cell r="B1783">
            <v>1313580.05</v>
          </cell>
          <cell r="C1783">
            <v>531515</v>
          </cell>
          <cell r="D1783">
            <v>1456270.05</v>
          </cell>
          <cell r="E1783">
            <v>529595010107</v>
          </cell>
          <cell r="F1783">
            <v>135000</v>
          </cell>
          <cell r="G1783">
            <v>529595010107</v>
          </cell>
          <cell r="H1783">
            <v>180000</v>
          </cell>
        </row>
        <row r="1784">
          <cell r="A1784">
            <v>53151501</v>
          </cell>
          <cell r="B1784">
            <v>1313580.05</v>
          </cell>
          <cell r="C1784">
            <v>53151501</v>
          </cell>
          <cell r="D1784">
            <v>1456270.05</v>
          </cell>
          <cell r="E1784">
            <v>529595010108</v>
          </cell>
          <cell r="F1784">
            <v>22500</v>
          </cell>
          <cell r="G1784">
            <v>529595010108</v>
          </cell>
          <cell r="H1784">
            <v>30000</v>
          </cell>
        </row>
        <row r="1785">
          <cell r="A1785">
            <v>5315150101</v>
          </cell>
          <cell r="B1785">
            <v>1313580.05</v>
          </cell>
          <cell r="C1785">
            <v>5315150101</v>
          </cell>
          <cell r="D1785">
            <v>1456270.05</v>
          </cell>
          <cell r="E1785">
            <v>529595010109</v>
          </cell>
          <cell r="F1785">
            <v>300300</v>
          </cell>
          <cell r="G1785">
            <v>529595010109</v>
          </cell>
          <cell r="H1785">
            <v>300300</v>
          </cell>
        </row>
        <row r="1786">
          <cell r="A1786">
            <v>531515010101</v>
          </cell>
          <cell r="B1786">
            <v>1313580.05</v>
          </cell>
          <cell r="C1786">
            <v>531515010101</v>
          </cell>
          <cell r="D1786">
            <v>1456270.05</v>
          </cell>
          <cell r="E1786">
            <v>5295950104</v>
          </cell>
          <cell r="F1786">
            <v>0</v>
          </cell>
          <cell r="G1786">
            <v>5295950104</v>
          </cell>
          <cell r="H1786">
            <v>0</v>
          </cell>
        </row>
        <row r="1787">
          <cell r="A1787">
            <v>531520</v>
          </cell>
          <cell r="B1787">
            <v>2921022.38</v>
          </cell>
          <cell r="C1787">
            <v>531520</v>
          </cell>
          <cell r="D1787">
            <v>5731776.9800000004</v>
          </cell>
          <cell r="E1787">
            <v>529595010401</v>
          </cell>
          <cell r="F1787">
            <v>0</v>
          </cell>
          <cell r="G1787">
            <v>529595010401</v>
          </cell>
          <cell r="H1787">
            <v>0</v>
          </cell>
        </row>
        <row r="1788">
          <cell r="A1788">
            <v>53152001</v>
          </cell>
          <cell r="B1788">
            <v>2921022.38</v>
          </cell>
          <cell r="C1788">
            <v>53152001</v>
          </cell>
          <cell r="D1788">
            <v>5731776.9800000004</v>
          </cell>
          <cell r="E1788">
            <v>5295950105</v>
          </cell>
          <cell r="F1788">
            <v>585162</v>
          </cell>
          <cell r="G1788">
            <v>5295950105</v>
          </cell>
          <cell r="H1788">
            <v>821309</v>
          </cell>
        </row>
        <row r="1789">
          <cell r="A1789">
            <v>5315200101</v>
          </cell>
          <cell r="B1789">
            <v>2921022.38</v>
          </cell>
          <cell r="C1789">
            <v>5315200101</v>
          </cell>
          <cell r="D1789">
            <v>5731776.9800000004</v>
          </cell>
          <cell r="E1789">
            <v>529595010501</v>
          </cell>
          <cell r="F1789">
            <v>585162</v>
          </cell>
          <cell r="G1789">
            <v>529595010501</v>
          </cell>
          <cell r="H1789">
            <v>821309</v>
          </cell>
        </row>
        <row r="1790">
          <cell r="A1790">
            <v>531520010101</v>
          </cell>
          <cell r="B1790">
            <v>336</v>
          </cell>
          <cell r="C1790">
            <v>531520010101</v>
          </cell>
          <cell r="D1790">
            <v>6088</v>
          </cell>
          <cell r="E1790">
            <v>529595010502</v>
          </cell>
          <cell r="F1790">
            <v>0</v>
          </cell>
          <cell r="G1790">
            <v>529595010502</v>
          </cell>
          <cell r="H1790">
            <v>0</v>
          </cell>
        </row>
        <row r="1791">
          <cell r="A1791">
            <v>531520010102</v>
          </cell>
          <cell r="B1791">
            <v>1293686.3799999999</v>
          </cell>
          <cell r="C1791">
            <v>531520010102</v>
          </cell>
          <cell r="D1791">
            <v>2471688.98</v>
          </cell>
          <cell r="E1791">
            <v>53</v>
          </cell>
          <cell r="F1791">
            <v>103197858.45999999</v>
          </cell>
          <cell r="G1791">
            <v>53</v>
          </cell>
          <cell r="H1791">
            <v>122931460.05</v>
          </cell>
        </row>
        <row r="1792">
          <cell r="A1792">
            <v>531520010103</v>
          </cell>
          <cell r="B1792">
            <v>0</v>
          </cell>
          <cell r="C1792">
            <v>531520010103</v>
          </cell>
          <cell r="D1792">
            <v>0</v>
          </cell>
          <cell r="E1792">
            <v>5305</v>
          </cell>
          <cell r="F1792">
            <v>91931127.480000004</v>
          </cell>
          <cell r="G1792">
            <v>5305</v>
          </cell>
          <cell r="H1792">
            <v>102930933.59999999</v>
          </cell>
        </row>
        <row r="1793">
          <cell r="A1793">
            <v>531520010104</v>
          </cell>
          <cell r="B1793">
            <v>1627000</v>
          </cell>
          <cell r="C1793">
            <v>531520010104</v>
          </cell>
          <cell r="D1793">
            <v>3254000</v>
          </cell>
          <cell r="E1793">
            <v>530505</v>
          </cell>
          <cell r="F1793">
            <v>302902.39</v>
          </cell>
          <cell r="G1793">
            <v>530505</v>
          </cell>
          <cell r="H1793">
            <v>613142.39</v>
          </cell>
        </row>
        <row r="1794">
          <cell r="A1794">
            <v>5395</v>
          </cell>
          <cell r="B1794">
            <v>293</v>
          </cell>
          <cell r="C1794">
            <v>5395</v>
          </cell>
          <cell r="D1794">
            <v>808</v>
          </cell>
          <cell r="E1794">
            <v>53050501</v>
          </cell>
          <cell r="F1794">
            <v>302902.39</v>
          </cell>
          <cell r="G1794">
            <v>53050501</v>
          </cell>
          <cell r="H1794">
            <v>613142.39</v>
          </cell>
        </row>
        <row r="1795">
          <cell r="A1795">
            <v>539520</v>
          </cell>
          <cell r="B1795">
            <v>0</v>
          </cell>
          <cell r="C1795">
            <v>539520</v>
          </cell>
          <cell r="D1795">
            <v>0</v>
          </cell>
          <cell r="E1795">
            <v>5305050101</v>
          </cell>
          <cell r="F1795">
            <v>302902.39</v>
          </cell>
          <cell r="G1795">
            <v>5305050101</v>
          </cell>
          <cell r="H1795">
            <v>613142.39</v>
          </cell>
        </row>
        <row r="1796">
          <cell r="A1796">
            <v>53952001</v>
          </cell>
          <cell r="B1796">
            <v>0</v>
          </cell>
          <cell r="C1796">
            <v>53952001</v>
          </cell>
          <cell r="D1796">
            <v>0</v>
          </cell>
          <cell r="E1796">
            <v>530505010101</v>
          </cell>
          <cell r="F1796">
            <v>193000</v>
          </cell>
          <cell r="G1796">
            <v>530505010101</v>
          </cell>
          <cell r="H1796">
            <v>439000</v>
          </cell>
        </row>
        <row r="1797">
          <cell r="A1797">
            <v>5395200101</v>
          </cell>
          <cell r="B1797">
            <v>0</v>
          </cell>
          <cell r="C1797">
            <v>5395200101</v>
          </cell>
          <cell r="D1797">
            <v>0</v>
          </cell>
          <cell r="E1797">
            <v>530505010102</v>
          </cell>
          <cell r="F1797">
            <v>109902.39</v>
          </cell>
          <cell r="G1797">
            <v>530505010102</v>
          </cell>
          <cell r="H1797">
            <v>174142.39</v>
          </cell>
        </row>
        <row r="1798">
          <cell r="A1798">
            <v>539520010101</v>
          </cell>
          <cell r="B1798">
            <v>0</v>
          </cell>
          <cell r="C1798">
            <v>539520010101</v>
          </cell>
          <cell r="D1798">
            <v>0</v>
          </cell>
          <cell r="E1798">
            <v>530505010103</v>
          </cell>
          <cell r="F1798">
            <v>0</v>
          </cell>
          <cell r="G1798">
            <v>530505010103</v>
          </cell>
          <cell r="H1798">
            <v>0</v>
          </cell>
        </row>
        <row r="1799">
          <cell r="A1799">
            <v>539595</v>
          </cell>
          <cell r="B1799">
            <v>293</v>
          </cell>
          <cell r="C1799">
            <v>539595</v>
          </cell>
          <cell r="D1799">
            <v>808</v>
          </cell>
          <cell r="E1799">
            <v>530515</v>
          </cell>
          <cell r="F1799">
            <v>2680686.64</v>
          </cell>
          <cell r="G1799">
            <v>530515</v>
          </cell>
          <cell r="H1799">
            <v>3216765.76</v>
          </cell>
        </row>
        <row r="1800">
          <cell r="A1800">
            <v>53959501</v>
          </cell>
          <cell r="B1800">
            <v>293</v>
          </cell>
          <cell r="C1800">
            <v>53959501</v>
          </cell>
          <cell r="D1800">
            <v>808</v>
          </cell>
          <cell r="E1800">
            <v>53051501</v>
          </cell>
          <cell r="F1800">
            <v>2680686.64</v>
          </cell>
          <cell r="G1800">
            <v>53051501</v>
          </cell>
          <cell r="H1800">
            <v>3216765.76</v>
          </cell>
        </row>
        <row r="1801">
          <cell r="A1801">
            <v>5395950101</v>
          </cell>
          <cell r="B1801">
            <v>293</v>
          </cell>
          <cell r="C1801">
            <v>5395950101</v>
          </cell>
          <cell r="D1801">
            <v>808</v>
          </cell>
          <cell r="E1801">
            <v>5305150101</v>
          </cell>
          <cell r="F1801">
            <v>2680686.64</v>
          </cell>
          <cell r="G1801">
            <v>5305150101</v>
          </cell>
          <cell r="H1801">
            <v>3216765.76</v>
          </cell>
        </row>
        <row r="1802">
          <cell r="A1802">
            <v>539595010101</v>
          </cell>
          <cell r="B1802">
            <v>293</v>
          </cell>
          <cell r="C1802">
            <v>539595010101</v>
          </cell>
          <cell r="D1802">
            <v>808</v>
          </cell>
          <cell r="E1802">
            <v>530515010101</v>
          </cell>
          <cell r="F1802">
            <v>2680686.64</v>
          </cell>
          <cell r="G1802">
            <v>530515010101</v>
          </cell>
          <cell r="H1802">
            <v>3216765.76</v>
          </cell>
        </row>
        <row r="1803">
          <cell r="A1803">
            <v>54</v>
          </cell>
          <cell r="B1803">
            <v>1233620</v>
          </cell>
          <cell r="C1803">
            <v>54</v>
          </cell>
          <cell r="D1803">
            <v>2467240</v>
          </cell>
          <cell r="E1803">
            <v>530520</v>
          </cell>
          <cell r="F1803">
            <v>3086820.87</v>
          </cell>
          <cell r="G1803">
            <v>530520</v>
          </cell>
          <cell r="H1803">
            <v>5070580.87</v>
          </cell>
        </row>
        <row r="1804">
          <cell r="A1804">
            <v>5405</v>
          </cell>
          <cell r="B1804">
            <v>1233620</v>
          </cell>
          <cell r="C1804">
            <v>5405</v>
          </cell>
          <cell r="D1804">
            <v>2467240</v>
          </cell>
          <cell r="E1804">
            <v>53052001</v>
          </cell>
          <cell r="F1804">
            <v>3086820.87</v>
          </cell>
          <cell r="G1804">
            <v>53052001</v>
          </cell>
          <cell r="H1804">
            <v>5070580.87</v>
          </cell>
        </row>
        <row r="1805">
          <cell r="A1805">
            <v>540505</v>
          </cell>
          <cell r="B1805">
            <v>1233620</v>
          </cell>
          <cell r="C1805">
            <v>540505</v>
          </cell>
          <cell r="D1805">
            <v>2467240</v>
          </cell>
          <cell r="E1805">
            <v>5305200101</v>
          </cell>
          <cell r="F1805">
            <v>3086820.87</v>
          </cell>
          <cell r="G1805">
            <v>5305200101</v>
          </cell>
          <cell r="H1805">
            <v>5070580.87</v>
          </cell>
        </row>
        <row r="1806">
          <cell r="A1806">
            <v>54050501</v>
          </cell>
          <cell r="B1806">
            <v>1233620</v>
          </cell>
          <cell r="C1806">
            <v>54050501</v>
          </cell>
          <cell r="D1806">
            <v>2467240</v>
          </cell>
          <cell r="E1806">
            <v>530520010101</v>
          </cell>
          <cell r="F1806">
            <v>3086820.87</v>
          </cell>
          <cell r="G1806">
            <v>530520010101</v>
          </cell>
          <cell r="H1806">
            <v>5070580.87</v>
          </cell>
        </row>
        <row r="1807">
          <cell r="A1807">
            <v>5405050101</v>
          </cell>
          <cell r="B1807">
            <v>1233620</v>
          </cell>
          <cell r="C1807">
            <v>5405050101</v>
          </cell>
          <cell r="D1807">
            <v>2467240</v>
          </cell>
          <cell r="E1807">
            <v>530520010102</v>
          </cell>
          <cell r="F1807">
            <v>0</v>
          </cell>
          <cell r="G1807">
            <v>530520010102</v>
          </cell>
          <cell r="H1807">
            <v>0</v>
          </cell>
        </row>
        <row r="1808">
          <cell r="A1808">
            <v>540505010101</v>
          </cell>
          <cell r="B1808">
            <v>1233620</v>
          </cell>
          <cell r="C1808">
            <v>540505010101</v>
          </cell>
          <cell r="D1808">
            <v>2467240</v>
          </cell>
          <cell r="E1808">
            <v>530525</v>
          </cell>
          <cell r="F1808">
            <v>81397501.579999998</v>
          </cell>
          <cell r="G1808">
            <v>530525</v>
          </cell>
          <cell r="H1808">
            <v>89024059.579999998</v>
          </cell>
        </row>
        <row r="1809">
          <cell r="A1809">
            <v>6</v>
          </cell>
          <cell r="B1809">
            <v>212726766</v>
          </cell>
          <cell r="C1809">
            <v>6</v>
          </cell>
          <cell r="D1809">
            <v>931634542</v>
          </cell>
          <cell r="E1809">
            <v>53052501</v>
          </cell>
          <cell r="F1809">
            <v>81397501.579999998</v>
          </cell>
          <cell r="G1809">
            <v>53052501</v>
          </cell>
          <cell r="H1809">
            <v>89024059.579999998</v>
          </cell>
        </row>
        <row r="1810">
          <cell r="A1810">
            <v>61</v>
          </cell>
          <cell r="B1810">
            <v>212726766</v>
          </cell>
          <cell r="C1810">
            <v>61</v>
          </cell>
          <cell r="D1810">
            <v>931634542</v>
          </cell>
          <cell r="E1810">
            <v>5305250101</v>
          </cell>
          <cell r="F1810">
            <v>81397501.579999998</v>
          </cell>
          <cell r="G1810">
            <v>5305250101</v>
          </cell>
          <cell r="H1810">
            <v>89024059.579999998</v>
          </cell>
        </row>
        <row r="1811">
          <cell r="A1811">
            <v>6135</v>
          </cell>
          <cell r="B1811">
            <v>210802860</v>
          </cell>
          <cell r="C1811">
            <v>6135</v>
          </cell>
          <cell r="D1811">
            <v>927760978</v>
          </cell>
          <cell r="E1811">
            <v>530525010101</v>
          </cell>
          <cell r="F1811">
            <v>81397501.579999998</v>
          </cell>
          <cell r="G1811">
            <v>530525010101</v>
          </cell>
          <cell r="H1811">
            <v>89024059.579999998</v>
          </cell>
        </row>
        <row r="1812">
          <cell r="A1812">
            <v>613524</v>
          </cell>
          <cell r="B1812">
            <v>36943436</v>
          </cell>
          <cell r="C1812">
            <v>613524</v>
          </cell>
          <cell r="D1812">
            <v>76414899</v>
          </cell>
          <cell r="E1812">
            <v>530535</v>
          </cell>
          <cell r="F1812">
            <v>4463216</v>
          </cell>
          <cell r="G1812">
            <v>530535</v>
          </cell>
          <cell r="H1812">
            <v>5006385</v>
          </cell>
        </row>
        <row r="1813">
          <cell r="A1813">
            <v>61352401</v>
          </cell>
          <cell r="B1813">
            <v>36738701</v>
          </cell>
          <cell r="C1813">
            <v>61352401</v>
          </cell>
          <cell r="D1813">
            <v>76047443</v>
          </cell>
          <cell r="E1813">
            <v>53053501</v>
          </cell>
          <cell r="F1813">
            <v>4463216</v>
          </cell>
          <cell r="G1813">
            <v>53053501</v>
          </cell>
          <cell r="H1813">
            <v>5006385</v>
          </cell>
        </row>
        <row r="1814">
          <cell r="A1814">
            <v>6135240101</v>
          </cell>
          <cell r="B1814">
            <v>36738701</v>
          </cell>
          <cell r="C1814">
            <v>6135240101</v>
          </cell>
          <cell r="D1814">
            <v>76047443</v>
          </cell>
          <cell r="E1814">
            <v>5305350101</v>
          </cell>
          <cell r="F1814">
            <v>4463216</v>
          </cell>
          <cell r="G1814">
            <v>5305350101</v>
          </cell>
          <cell r="H1814">
            <v>5006385</v>
          </cell>
        </row>
        <row r="1815">
          <cell r="A1815">
            <v>613524010101</v>
          </cell>
          <cell r="B1815">
            <v>36738701</v>
          </cell>
          <cell r="C1815">
            <v>613524010101</v>
          </cell>
          <cell r="D1815">
            <v>76047443</v>
          </cell>
          <cell r="E1815">
            <v>530535010101</v>
          </cell>
          <cell r="F1815">
            <v>4463216</v>
          </cell>
          <cell r="G1815">
            <v>530535010101</v>
          </cell>
          <cell r="H1815">
            <v>5006385</v>
          </cell>
        </row>
        <row r="1816">
          <cell r="A1816">
            <v>61352495</v>
          </cell>
          <cell r="B1816">
            <v>204735</v>
          </cell>
          <cell r="C1816">
            <v>61352495</v>
          </cell>
          <cell r="D1816">
            <v>367456</v>
          </cell>
          <cell r="E1816">
            <v>530595</v>
          </cell>
          <cell r="F1816">
            <v>0</v>
          </cell>
          <cell r="G1816">
            <v>530595</v>
          </cell>
          <cell r="H1816">
            <v>0</v>
          </cell>
        </row>
        <row r="1817">
          <cell r="A1817">
            <v>6135249501</v>
          </cell>
          <cell r="B1817">
            <v>204735</v>
          </cell>
          <cell r="C1817">
            <v>6135249501</v>
          </cell>
          <cell r="D1817">
            <v>367456</v>
          </cell>
          <cell r="E1817">
            <v>53059501</v>
          </cell>
          <cell r="F1817">
            <v>0</v>
          </cell>
          <cell r="G1817">
            <v>53059501</v>
          </cell>
          <cell r="H1817">
            <v>0</v>
          </cell>
        </row>
        <row r="1818">
          <cell r="A1818">
            <v>613524950101</v>
          </cell>
          <cell r="B1818">
            <v>204735</v>
          </cell>
          <cell r="C1818">
            <v>613524950101</v>
          </cell>
          <cell r="D1818">
            <v>367456</v>
          </cell>
          <cell r="E1818">
            <v>5305950101</v>
          </cell>
          <cell r="F1818">
            <v>0</v>
          </cell>
          <cell r="G1818">
            <v>5305950101</v>
          </cell>
          <cell r="H1818">
            <v>0</v>
          </cell>
        </row>
        <row r="1819">
          <cell r="A1819">
            <v>613530</v>
          </cell>
          <cell r="B1819">
            <v>19097369</v>
          </cell>
          <cell r="C1819">
            <v>613530</v>
          </cell>
          <cell r="D1819">
            <v>42823027</v>
          </cell>
          <cell r="E1819">
            <v>530595010101</v>
          </cell>
          <cell r="F1819">
            <v>0</v>
          </cell>
          <cell r="G1819">
            <v>530595010101</v>
          </cell>
          <cell r="H1819">
            <v>0</v>
          </cell>
        </row>
        <row r="1820">
          <cell r="A1820">
            <v>61353001</v>
          </cell>
          <cell r="B1820">
            <v>19023278</v>
          </cell>
          <cell r="C1820">
            <v>61353001</v>
          </cell>
          <cell r="D1820">
            <v>42674845</v>
          </cell>
          <cell r="E1820">
            <v>5310</v>
          </cell>
          <cell r="F1820">
            <v>332243</v>
          </cell>
          <cell r="G1820">
            <v>5310</v>
          </cell>
          <cell r="H1820">
            <v>332243</v>
          </cell>
        </row>
        <row r="1821">
          <cell r="A1821">
            <v>6135300101</v>
          </cell>
          <cell r="B1821">
            <v>19023278</v>
          </cell>
          <cell r="C1821">
            <v>6135300101</v>
          </cell>
          <cell r="D1821">
            <v>42674845</v>
          </cell>
          <cell r="E1821">
            <v>531005</v>
          </cell>
          <cell r="F1821">
            <v>332243</v>
          </cell>
          <cell r="G1821">
            <v>531005</v>
          </cell>
          <cell r="H1821">
            <v>332243</v>
          </cell>
        </row>
        <row r="1822">
          <cell r="A1822">
            <v>613530010101</v>
          </cell>
          <cell r="B1822">
            <v>19023278</v>
          </cell>
          <cell r="C1822">
            <v>613530010101</v>
          </cell>
          <cell r="D1822">
            <v>42674845</v>
          </cell>
          <cell r="E1822">
            <v>53100501</v>
          </cell>
          <cell r="F1822">
            <v>332243</v>
          </cell>
          <cell r="G1822">
            <v>53100501</v>
          </cell>
          <cell r="H1822">
            <v>332243</v>
          </cell>
        </row>
        <row r="1823">
          <cell r="A1823">
            <v>61353095</v>
          </cell>
          <cell r="B1823">
            <v>74091</v>
          </cell>
          <cell r="C1823">
            <v>61353095</v>
          </cell>
          <cell r="D1823">
            <v>148182</v>
          </cell>
          <cell r="E1823">
            <v>5310050101</v>
          </cell>
          <cell r="F1823">
            <v>332243</v>
          </cell>
          <cell r="G1823">
            <v>5310050101</v>
          </cell>
          <cell r="H1823">
            <v>332243</v>
          </cell>
        </row>
        <row r="1824">
          <cell r="A1824">
            <v>6135309501</v>
          </cell>
          <cell r="B1824">
            <v>74091</v>
          </cell>
          <cell r="C1824">
            <v>6135309501</v>
          </cell>
          <cell r="D1824">
            <v>148182</v>
          </cell>
          <cell r="E1824">
            <v>531005010101</v>
          </cell>
          <cell r="F1824">
            <v>332243</v>
          </cell>
          <cell r="G1824">
            <v>531005010101</v>
          </cell>
          <cell r="H1824">
            <v>332243</v>
          </cell>
        </row>
        <row r="1825">
          <cell r="A1825">
            <v>613530950101</v>
          </cell>
          <cell r="B1825">
            <v>8145</v>
          </cell>
          <cell r="C1825">
            <v>613530950101</v>
          </cell>
          <cell r="D1825">
            <v>16290</v>
          </cell>
          <cell r="E1825">
            <v>5313</v>
          </cell>
          <cell r="F1825">
            <v>0</v>
          </cell>
          <cell r="G1825">
            <v>5313</v>
          </cell>
          <cell r="H1825">
            <v>0</v>
          </cell>
        </row>
        <row r="1826">
          <cell r="A1826">
            <v>613530950102</v>
          </cell>
          <cell r="B1826">
            <v>65946</v>
          </cell>
          <cell r="C1826">
            <v>613530950102</v>
          </cell>
          <cell r="D1826">
            <v>131892</v>
          </cell>
          <cell r="E1826">
            <v>531310</v>
          </cell>
          <cell r="F1826">
            <v>0</v>
          </cell>
          <cell r="G1826">
            <v>531310</v>
          </cell>
          <cell r="H1826">
            <v>0</v>
          </cell>
        </row>
        <row r="1827">
          <cell r="A1827">
            <v>613532</v>
          </cell>
          <cell r="B1827">
            <v>154762055</v>
          </cell>
          <cell r="C1827">
            <v>613532</v>
          </cell>
          <cell r="D1827">
            <v>808523052</v>
          </cell>
          <cell r="E1827">
            <v>53131001</v>
          </cell>
          <cell r="F1827">
            <v>0</v>
          </cell>
          <cell r="G1827">
            <v>53131001</v>
          </cell>
          <cell r="H1827">
            <v>0</v>
          </cell>
        </row>
        <row r="1828">
          <cell r="A1828">
            <v>61353201</v>
          </cell>
          <cell r="B1828">
            <v>151759829</v>
          </cell>
          <cell r="C1828">
            <v>61353201</v>
          </cell>
          <cell r="D1828">
            <v>798626579</v>
          </cell>
          <cell r="E1828">
            <v>5313100101</v>
          </cell>
          <cell r="F1828">
            <v>0</v>
          </cell>
          <cell r="G1828">
            <v>5313100101</v>
          </cell>
          <cell r="H1828">
            <v>0</v>
          </cell>
        </row>
        <row r="1829">
          <cell r="A1829">
            <v>6135320101</v>
          </cell>
          <cell r="B1829">
            <v>151640905</v>
          </cell>
          <cell r="C1829">
            <v>6135320101</v>
          </cell>
          <cell r="D1829">
            <v>798388739</v>
          </cell>
          <cell r="E1829">
            <v>531310010101</v>
          </cell>
          <cell r="F1829">
            <v>0</v>
          </cell>
          <cell r="G1829">
            <v>531310010101</v>
          </cell>
          <cell r="H1829">
            <v>0</v>
          </cell>
        </row>
        <row r="1830">
          <cell r="A1830">
            <v>613532010101</v>
          </cell>
          <cell r="B1830">
            <v>32517208</v>
          </cell>
          <cell r="C1830">
            <v>613532010101</v>
          </cell>
          <cell r="D1830">
            <v>74849799</v>
          </cell>
          <cell r="E1830">
            <v>5315</v>
          </cell>
          <cell r="F1830">
            <v>10929037.98</v>
          </cell>
          <cell r="G1830">
            <v>5315</v>
          </cell>
          <cell r="H1830">
            <v>19661461.449999999</v>
          </cell>
        </row>
        <row r="1831">
          <cell r="A1831">
            <v>613532010102</v>
          </cell>
          <cell r="B1831">
            <v>90436113</v>
          </cell>
          <cell r="C1831">
            <v>613532010102</v>
          </cell>
          <cell r="D1831">
            <v>152786516</v>
          </cell>
          <cell r="E1831">
            <v>531515</v>
          </cell>
          <cell r="F1831">
            <v>1635317.05</v>
          </cell>
          <cell r="G1831">
            <v>531515</v>
          </cell>
          <cell r="H1831">
            <v>6091761.0599999996</v>
          </cell>
        </row>
        <row r="1832">
          <cell r="A1832">
            <v>613532010103</v>
          </cell>
          <cell r="B1832">
            <v>14057842</v>
          </cell>
          <cell r="C1832">
            <v>613532010103</v>
          </cell>
          <cell r="D1832">
            <v>25717421</v>
          </cell>
          <cell r="E1832">
            <v>53151501</v>
          </cell>
          <cell r="F1832">
            <v>1635317.05</v>
          </cell>
          <cell r="G1832">
            <v>53151501</v>
          </cell>
          <cell r="H1832">
            <v>6091761.0599999996</v>
          </cell>
        </row>
        <row r="1833">
          <cell r="A1833">
            <v>613532010105</v>
          </cell>
          <cell r="B1833">
            <v>5209196</v>
          </cell>
          <cell r="C1833">
            <v>613532010105</v>
          </cell>
          <cell r="D1833">
            <v>12724721</v>
          </cell>
          <cell r="E1833">
            <v>5315150101</v>
          </cell>
          <cell r="F1833">
            <v>1635317.05</v>
          </cell>
          <cell r="G1833">
            <v>5315150101</v>
          </cell>
          <cell r="H1833">
            <v>6091761.0599999996</v>
          </cell>
        </row>
        <row r="1834">
          <cell r="A1834">
            <v>613532010106</v>
          </cell>
          <cell r="B1834">
            <v>4312658</v>
          </cell>
          <cell r="C1834">
            <v>613532010106</v>
          </cell>
          <cell r="D1834">
            <v>9391075</v>
          </cell>
          <cell r="E1834">
            <v>531515010101</v>
          </cell>
          <cell r="F1834">
            <v>1635317.05</v>
          </cell>
          <cell r="G1834">
            <v>531515010101</v>
          </cell>
          <cell r="H1834">
            <v>6091761.0599999996</v>
          </cell>
        </row>
        <row r="1835">
          <cell r="A1835">
            <v>613532010108</v>
          </cell>
          <cell r="B1835">
            <v>740971</v>
          </cell>
          <cell r="C1835">
            <v>613532010108</v>
          </cell>
          <cell r="D1835">
            <v>2096782</v>
          </cell>
          <cell r="E1835">
            <v>531520</v>
          </cell>
          <cell r="F1835">
            <v>9293720.9299999997</v>
          </cell>
          <cell r="G1835">
            <v>531520</v>
          </cell>
          <cell r="H1835">
            <v>13569700.390000001</v>
          </cell>
        </row>
        <row r="1836">
          <cell r="A1836">
            <v>613532010110</v>
          </cell>
          <cell r="B1836">
            <v>2506444</v>
          </cell>
          <cell r="C1836">
            <v>613532010110</v>
          </cell>
          <cell r="D1836">
            <v>4946188</v>
          </cell>
          <cell r="E1836">
            <v>53152001</v>
          </cell>
          <cell r="F1836">
            <v>9293720.9299999997</v>
          </cell>
          <cell r="G1836">
            <v>53152001</v>
          </cell>
          <cell r="H1836">
            <v>13569700.390000001</v>
          </cell>
        </row>
        <row r="1837">
          <cell r="A1837">
            <v>613532010112</v>
          </cell>
          <cell r="B1837">
            <v>1860473</v>
          </cell>
          <cell r="C1837">
            <v>613532010112</v>
          </cell>
          <cell r="D1837">
            <v>5968193</v>
          </cell>
          <cell r="E1837">
            <v>5315200101</v>
          </cell>
          <cell r="F1837">
            <v>9293720.9299999997</v>
          </cell>
          <cell r="G1837">
            <v>5315200101</v>
          </cell>
          <cell r="H1837">
            <v>13569700.390000001</v>
          </cell>
        </row>
        <row r="1838">
          <cell r="A1838">
            <v>613532010113</v>
          </cell>
          <cell r="B1838">
            <v>0</v>
          </cell>
          <cell r="C1838">
            <v>613532010113</v>
          </cell>
          <cell r="D1838">
            <v>509908044</v>
          </cell>
          <cell r="E1838">
            <v>531520010101</v>
          </cell>
          <cell r="F1838">
            <v>6087.32</v>
          </cell>
          <cell r="G1838">
            <v>531520010101</v>
          </cell>
          <cell r="H1838">
            <v>6215.32</v>
          </cell>
        </row>
        <row r="1839">
          <cell r="A1839">
            <v>6135320102</v>
          </cell>
          <cell r="B1839">
            <v>118924</v>
          </cell>
          <cell r="C1839">
            <v>6135320102</v>
          </cell>
          <cell r="D1839">
            <v>237840</v>
          </cell>
          <cell r="E1839">
            <v>531520010102</v>
          </cell>
          <cell r="F1839">
            <v>4406633.6100000003</v>
          </cell>
          <cell r="G1839">
            <v>531520010102</v>
          </cell>
          <cell r="H1839">
            <v>7055485.0700000003</v>
          </cell>
        </row>
        <row r="1840">
          <cell r="A1840">
            <v>613532010201</v>
          </cell>
          <cell r="B1840">
            <v>750</v>
          </cell>
          <cell r="C1840">
            <v>613532010201</v>
          </cell>
          <cell r="D1840">
            <v>1500</v>
          </cell>
          <cell r="E1840">
            <v>531520010103</v>
          </cell>
          <cell r="F1840">
            <v>0</v>
          </cell>
          <cell r="G1840">
            <v>531520010103</v>
          </cell>
          <cell r="H1840">
            <v>0</v>
          </cell>
        </row>
        <row r="1841">
          <cell r="A1841">
            <v>613532010206</v>
          </cell>
          <cell r="B1841">
            <v>87</v>
          </cell>
          <cell r="C1841">
            <v>613532010206</v>
          </cell>
          <cell r="D1841">
            <v>170</v>
          </cell>
          <cell r="E1841">
            <v>531520010104</v>
          </cell>
          <cell r="F1841">
            <v>4881000</v>
          </cell>
          <cell r="G1841">
            <v>531520010104</v>
          </cell>
          <cell r="H1841">
            <v>6508000</v>
          </cell>
        </row>
        <row r="1842">
          <cell r="A1842">
            <v>613532010210</v>
          </cell>
          <cell r="B1842">
            <v>118087</v>
          </cell>
          <cell r="C1842">
            <v>613532010210</v>
          </cell>
          <cell r="D1842">
            <v>236170</v>
          </cell>
          <cell r="E1842">
            <v>5395</v>
          </cell>
          <cell r="F1842">
            <v>5450</v>
          </cell>
          <cell r="G1842">
            <v>5395</v>
          </cell>
          <cell r="H1842">
            <v>6822</v>
          </cell>
        </row>
        <row r="1843">
          <cell r="A1843">
            <v>61353295</v>
          </cell>
          <cell r="B1843">
            <v>3002226</v>
          </cell>
          <cell r="C1843">
            <v>61353295</v>
          </cell>
          <cell r="D1843">
            <v>9896473</v>
          </cell>
          <cell r="E1843">
            <v>539520</v>
          </cell>
          <cell r="F1843">
            <v>0</v>
          </cell>
          <cell r="G1843">
            <v>539520</v>
          </cell>
          <cell r="H1843">
            <v>0</v>
          </cell>
        </row>
        <row r="1844">
          <cell r="A1844">
            <v>6135329501</v>
          </cell>
          <cell r="B1844">
            <v>2428563</v>
          </cell>
          <cell r="C1844">
            <v>6135329501</v>
          </cell>
          <cell r="D1844">
            <v>4146367</v>
          </cell>
          <cell r="E1844">
            <v>53952001</v>
          </cell>
          <cell r="F1844">
            <v>0</v>
          </cell>
          <cell r="G1844">
            <v>53952001</v>
          </cell>
          <cell r="H1844">
            <v>0</v>
          </cell>
        </row>
        <row r="1845">
          <cell r="A1845">
            <v>613532950101</v>
          </cell>
          <cell r="B1845">
            <v>458066</v>
          </cell>
          <cell r="C1845">
            <v>613532950101</v>
          </cell>
          <cell r="D1845">
            <v>719997</v>
          </cell>
          <cell r="E1845">
            <v>5395200101</v>
          </cell>
          <cell r="F1845">
            <v>0</v>
          </cell>
          <cell r="G1845">
            <v>5395200101</v>
          </cell>
          <cell r="H1845">
            <v>0</v>
          </cell>
        </row>
        <row r="1846">
          <cell r="A1846">
            <v>613532950102</v>
          </cell>
          <cell r="B1846">
            <v>128199</v>
          </cell>
          <cell r="C1846">
            <v>613532950102</v>
          </cell>
          <cell r="D1846">
            <v>255961</v>
          </cell>
          <cell r="E1846">
            <v>539520010101</v>
          </cell>
          <cell r="F1846">
            <v>0</v>
          </cell>
          <cell r="G1846">
            <v>539520010101</v>
          </cell>
          <cell r="H1846">
            <v>0</v>
          </cell>
        </row>
        <row r="1847">
          <cell r="A1847">
            <v>613532950103</v>
          </cell>
          <cell r="B1847">
            <v>1430715</v>
          </cell>
          <cell r="C1847">
            <v>613532950103</v>
          </cell>
          <cell r="D1847">
            <v>2327572</v>
          </cell>
          <cell r="E1847">
            <v>539595</v>
          </cell>
          <cell r="F1847">
            <v>5450</v>
          </cell>
          <cell r="G1847">
            <v>539595</v>
          </cell>
          <cell r="H1847">
            <v>6822</v>
          </cell>
        </row>
        <row r="1848">
          <cell r="A1848">
            <v>613532950105</v>
          </cell>
          <cell r="B1848">
            <v>68600</v>
          </cell>
          <cell r="C1848">
            <v>613532950105</v>
          </cell>
          <cell r="D1848">
            <v>136299</v>
          </cell>
          <cell r="E1848">
            <v>53959501</v>
          </cell>
          <cell r="F1848">
            <v>5450</v>
          </cell>
          <cell r="G1848">
            <v>53959501</v>
          </cell>
          <cell r="H1848">
            <v>6822</v>
          </cell>
        </row>
        <row r="1849">
          <cell r="A1849">
            <v>613532950106</v>
          </cell>
          <cell r="B1849">
            <v>87804</v>
          </cell>
          <cell r="C1849">
            <v>613532950106</v>
          </cell>
          <cell r="D1849">
            <v>177186</v>
          </cell>
          <cell r="E1849">
            <v>5395950101</v>
          </cell>
          <cell r="F1849">
            <v>5450</v>
          </cell>
          <cell r="G1849">
            <v>5395950101</v>
          </cell>
          <cell r="H1849">
            <v>6822</v>
          </cell>
        </row>
        <row r="1850">
          <cell r="A1850">
            <v>613532950108</v>
          </cell>
          <cell r="B1850">
            <v>70036</v>
          </cell>
          <cell r="C1850">
            <v>613532950108</v>
          </cell>
          <cell r="D1850">
            <v>144649</v>
          </cell>
          <cell r="E1850">
            <v>539595010101</v>
          </cell>
          <cell r="F1850">
            <v>5450</v>
          </cell>
          <cell r="G1850">
            <v>539595010101</v>
          </cell>
          <cell r="H1850">
            <v>6822</v>
          </cell>
        </row>
        <row r="1851">
          <cell r="A1851">
            <v>613532950110</v>
          </cell>
          <cell r="B1851">
            <v>185143</v>
          </cell>
          <cell r="C1851">
            <v>613532950110</v>
          </cell>
          <cell r="D1851">
            <v>384703</v>
          </cell>
          <cell r="E1851">
            <v>54</v>
          </cell>
          <cell r="F1851">
            <v>27490553</v>
          </cell>
          <cell r="G1851">
            <v>54</v>
          </cell>
          <cell r="H1851">
            <v>22908808</v>
          </cell>
        </row>
        <row r="1852">
          <cell r="A1852">
            <v>6135329502</v>
          </cell>
          <cell r="B1852">
            <v>573663</v>
          </cell>
          <cell r="C1852">
            <v>6135329502</v>
          </cell>
          <cell r="D1852">
            <v>5750106</v>
          </cell>
          <cell r="E1852">
            <v>5405</v>
          </cell>
          <cell r="F1852">
            <v>27490553</v>
          </cell>
          <cell r="G1852">
            <v>5405</v>
          </cell>
          <cell r="H1852">
            <v>22908808</v>
          </cell>
        </row>
        <row r="1853">
          <cell r="A1853">
            <v>613532950201</v>
          </cell>
          <cell r="B1853">
            <v>573663</v>
          </cell>
          <cell r="C1853">
            <v>613532950201</v>
          </cell>
          <cell r="D1853">
            <v>5750106</v>
          </cell>
          <cell r="E1853">
            <v>540505</v>
          </cell>
          <cell r="F1853">
            <v>27490553</v>
          </cell>
          <cell r="G1853">
            <v>540505</v>
          </cell>
          <cell r="H1853">
            <v>22908808</v>
          </cell>
        </row>
        <row r="1854">
          <cell r="A1854">
            <v>6155</v>
          </cell>
          <cell r="B1854">
            <v>1923906</v>
          </cell>
          <cell r="C1854">
            <v>6155</v>
          </cell>
          <cell r="D1854">
            <v>3873564</v>
          </cell>
          <cell r="E1854">
            <v>54050501</v>
          </cell>
          <cell r="F1854">
            <v>27490553</v>
          </cell>
          <cell r="G1854">
            <v>54050501</v>
          </cell>
          <cell r="H1854">
            <v>22908808</v>
          </cell>
        </row>
        <row r="1855">
          <cell r="A1855">
            <v>615520</v>
          </cell>
          <cell r="B1855">
            <v>1923906</v>
          </cell>
          <cell r="C1855">
            <v>615520</v>
          </cell>
          <cell r="D1855">
            <v>3873564</v>
          </cell>
          <cell r="E1855">
            <v>5405050101</v>
          </cell>
          <cell r="F1855">
            <v>27490553</v>
          </cell>
          <cell r="G1855">
            <v>5405050101</v>
          </cell>
          <cell r="H1855">
            <v>22908808</v>
          </cell>
        </row>
        <row r="1856">
          <cell r="A1856">
            <v>61552001</v>
          </cell>
          <cell r="B1856">
            <v>1923906</v>
          </cell>
          <cell r="C1856">
            <v>61552001</v>
          </cell>
          <cell r="D1856">
            <v>3873564</v>
          </cell>
          <cell r="E1856">
            <v>540505010101</v>
          </cell>
          <cell r="F1856">
            <v>27490553</v>
          </cell>
          <cell r="G1856">
            <v>540505010101</v>
          </cell>
          <cell r="H1856">
            <v>22908808</v>
          </cell>
        </row>
        <row r="1857">
          <cell r="A1857">
            <v>6155200101</v>
          </cell>
          <cell r="B1857">
            <v>1923906</v>
          </cell>
          <cell r="C1857">
            <v>6155200101</v>
          </cell>
          <cell r="D1857">
            <v>3873564</v>
          </cell>
          <cell r="E1857">
            <v>6</v>
          </cell>
          <cell r="F1857">
            <v>1326407747.4000001</v>
          </cell>
          <cell r="G1857">
            <v>6</v>
          </cell>
          <cell r="H1857">
            <v>1670484625.4000001</v>
          </cell>
        </row>
        <row r="1858">
          <cell r="A1858">
            <v>615520010101</v>
          </cell>
          <cell r="B1858">
            <v>1923906</v>
          </cell>
          <cell r="C1858">
            <v>615520010101</v>
          </cell>
          <cell r="D1858">
            <v>3873564</v>
          </cell>
          <cell r="E1858">
            <v>61</v>
          </cell>
          <cell r="F1858">
            <v>1326407747.4000001</v>
          </cell>
          <cell r="G1858">
            <v>61</v>
          </cell>
          <cell r="H1858">
            <v>1670484625.4000001</v>
          </cell>
        </row>
        <row r="1859">
          <cell r="A1859">
            <v>7</v>
          </cell>
          <cell r="B1859">
            <v>31912385</v>
          </cell>
          <cell r="C1859">
            <v>7</v>
          </cell>
          <cell r="D1859">
            <v>71784022</v>
          </cell>
          <cell r="E1859">
            <v>6135</v>
          </cell>
          <cell r="F1859">
            <v>1320580748.4000001</v>
          </cell>
          <cell r="G1859">
            <v>6135</v>
          </cell>
          <cell r="H1859">
            <v>1662730162.4000001</v>
          </cell>
        </row>
        <row r="1860">
          <cell r="A1860">
            <v>71</v>
          </cell>
          <cell r="B1860">
            <v>0</v>
          </cell>
          <cell r="C1860">
            <v>71</v>
          </cell>
          <cell r="D1860">
            <v>0</v>
          </cell>
          <cell r="E1860">
            <v>613524</v>
          </cell>
          <cell r="F1860">
            <v>124853572</v>
          </cell>
          <cell r="G1860">
            <v>613524</v>
          </cell>
          <cell r="H1860">
            <v>190790470</v>
          </cell>
        </row>
        <row r="1861">
          <cell r="A1861">
            <v>7135</v>
          </cell>
          <cell r="B1861">
            <v>0</v>
          </cell>
          <cell r="C1861">
            <v>7135</v>
          </cell>
          <cell r="D1861">
            <v>0</v>
          </cell>
          <cell r="E1861">
            <v>61352401</v>
          </cell>
          <cell r="F1861">
            <v>124323395</v>
          </cell>
          <cell r="G1861">
            <v>61352401</v>
          </cell>
          <cell r="H1861">
            <v>190100996</v>
          </cell>
        </row>
        <row r="1862">
          <cell r="A1862">
            <v>713524</v>
          </cell>
          <cell r="B1862">
            <v>0</v>
          </cell>
          <cell r="C1862">
            <v>713524</v>
          </cell>
          <cell r="D1862">
            <v>0</v>
          </cell>
          <cell r="E1862">
            <v>6135240101</v>
          </cell>
          <cell r="F1862">
            <v>124323395</v>
          </cell>
          <cell r="G1862">
            <v>6135240101</v>
          </cell>
          <cell r="H1862">
            <v>190097579</v>
          </cell>
        </row>
        <row r="1863">
          <cell r="A1863">
            <v>71352401</v>
          </cell>
          <cell r="B1863">
            <v>0</v>
          </cell>
          <cell r="C1863">
            <v>71352401</v>
          </cell>
          <cell r="D1863">
            <v>0</v>
          </cell>
          <cell r="E1863">
            <v>613524010101</v>
          </cell>
          <cell r="F1863">
            <v>124323395</v>
          </cell>
          <cell r="G1863">
            <v>613524010101</v>
          </cell>
          <cell r="H1863">
            <v>190097579</v>
          </cell>
        </row>
        <row r="1864">
          <cell r="A1864">
            <v>7135240101</v>
          </cell>
          <cell r="B1864">
            <v>0</v>
          </cell>
          <cell r="C1864">
            <v>7135240101</v>
          </cell>
          <cell r="D1864">
            <v>0</v>
          </cell>
          <cell r="E1864">
            <v>6135240102</v>
          </cell>
          <cell r="F1864">
            <v>0</v>
          </cell>
          <cell r="G1864">
            <v>6135240102</v>
          </cell>
          <cell r="H1864">
            <v>3417</v>
          </cell>
        </row>
        <row r="1865">
          <cell r="A1865">
            <v>713524010101</v>
          </cell>
          <cell r="B1865">
            <v>0</v>
          </cell>
          <cell r="C1865">
            <v>713524010101</v>
          </cell>
          <cell r="D1865">
            <v>0</v>
          </cell>
          <cell r="E1865">
            <v>613524010201</v>
          </cell>
          <cell r="F1865">
            <v>0</v>
          </cell>
          <cell r="G1865">
            <v>613524010201</v>
          </cell>
          <cell r="H1865">
            <v>3417</v>
          </cell>
        </row>
        <row r="1866">
          <cell r="A1866">
            <v>71352402</v>
          </cell>
          <cell r="B1866">
            <v>0</v>
          </cell>
          <cell r="C1866">
            <v>71352402</v>
          </cell>
          <cell r="D1866">
            <v>0</v>
          </cell>
          <cell r="E1866">
            <v>61352495</v>
          </cell>
          <cell r="F1866">
            <v>530177</v>
          </cell>
          <cell r="G1866">
            <v>61352495</v>
          </cell>
          <cell r="H1866">
            <v>689474</v>
          </cell>
        </row>
        <row r="1867">
          <cell r="A1867">
            <v>7135240201</v>
          </cell>
          <cell r="B1867">
            <v>0</v>
          </cell>
          <cell r="C1867">
            <v>7135240201</v>
          </cell>
          <cell r="D1867">
            <v>0</v>
          </cell>
          <cell r="E1867">
            <v>6135249501</v>
          </cell>
          <cell r="F1867">
            <v>530177</v>
          </cell>
          <cell r="G1867">
            <v>6135249501</v>
          </cell>
          <cell r="H1867">
            <v>689474</v>
          </cell>
        </row>
        <row r="1868">
          <cell r="A1868">
            <v>713524020101</v>
          </cell>
          <cell r="B1868">
            <v>0</v>
          </cell>
          <cell r="C1868">
            <v>713524020101</v>
          </cell>
          <cell r="D1868">
            <v>0</v>
          </cell>
          <cell r="E1868">
            <v>613524950101</v>
          </cell>
          <cell r="F1868">
            <v>530177</v>
          </cell>
          <cell r="G1868">
            <v>613524950101</v>
          </cell>
          <cell r="H1868">
            <v>689474</v>
          </cell>
        </row>
        <row r="1869">
          <cell r="A1869">
            <v>71352495</v>
          </cell>
          <cell r="B1869">
            <v>0</v>
          </cell>
          <cell r="C1869">
            <v>71352495</v>
          </cell>
          <cell r="D1869">
            <v>0</v>
          </cell>
          <cell r="E1869">
            <v>613530</v>
          </cell>
          <cell r="F1869">
            <v>62050947</v>
          </cell>
          <cell r="G1869">
            <v>613530</v>
          </cell>
          <cell r="H1869">
            <v>113140061</v>
          </cell>
        </row>
        <row r="1870">
          <cell r="A1870">
            <v>7135249501</v>
          </cell>
          <cell r="B1870">
            <v>0</v>
          </cell>
          <cell r="C1870">
            <v>7135249501</v>
          </cell>
          <cell r="D1870">
            <v>0</v>
          </cell>
          <cell r="E1870">
            <v>61353001</v>
          </cell>
          <cell r="F1870">
            <v>61828675</v>
          </cell>
          <cell r="G1870">
            <v>61353001</v>
          </cell>
          <cell r="H1870">
            <v>112911622</v>
          </cell>
        </row>
        <row r="1871">
          <cell r="A1871">
            <v>713524950101</v>
          </cell>
          <cell r="B1871">
            <v>0</v>
          </cell>
          <cell r="C1871">
            <v>713524950101</v>
          </cell>
          <cell r="D1871">
            <v>0</v>
          </cell>
          <cell r="E1871">
            <v>6135300101</v>
          </cell>
          <cell r="F1871">
            <v>61828675</v>
          </cell>
          <cell r="G1871">
            <v>6135300101</v>
          </cell>
          <cell r="H1871">
            <v>112911622</v>
          </cell>
        </row>
        <row r="1872">
          <cell r="A1872">
            <v>713530</v>
          </cell>
          <cell r="B1872">
            <v>0</v>
          </cell>
          <cell r="C1872">
            <v>713530</v>
          </cell>
          <cell r="D1872">
            <v>0</v>
          </cell>
          <cell r="E1872">
            <v>613530010101</v>
          </cell>
          <cell r="F1872">
            <v>61949803</v>
          </cell>
          <cell r="G1872">
            <v>613530010101</v>
          </cell>
          <cell r="H1872">
            <v>94913875</v>
          </cell>
        </row>
        <row r="1873">
          <cell r="A1873">
            <v>71353001</v>
          </cell>
          <cell r="B1873">
            <v>0</v>
          </cell>
          <cell r="C1873">
            <v>71353001</v>
          </cell>
          <cell r="D1873">
            <v>0</v>
          </cell>
          <cell r="E1873">
            <v>613530010102</v>
          </cell>
          <cell r="F1873">
            <v>-121128</v>
          </cell>
          <cell r="G1873">
            <v>613530010102</v>
          </cell>
          <cell r="H1873">
            <v>17997747</v>
          </cell>
        </row>
        <row r="1874">
          <cell r="A1874">
            <v>7135300101</v>
          </cell>
          <cell r="B1874">
            <v>0</v>
          </cell>
          <cell r="C1874">
            <v>7135300101</v>
          </cell>
          <cell r="D1874">
            <v>0</v>
          </cell>
          <cell r="E1874">
            <v>61353002</v>
          </cell>
          <cell r="F1874">
            <v>0</v>
          </cell>
          <cell r="G1874">
            <v>61353002</v>
          </cell>
          <cell r="H1874">
            <v>2000</v>
          </cell>
        </row>
        <row r="1875">
          <cell r="A1875">
            <v>713530010101</v>
          </cell>
          <cell r="B1875">
            <v>0</v>
          </cell>
          <cell r="C1875">
            <v>713530010101</v>
          </cell>
          <cell r="D1875">
            <v>0</v>
          </cell>
          <cell r="E1875">
            <v>6135300201</v>
          </cell>
          <cell r="F1875">
            <v>0</v>
          </cell>
          <cell r="G1875">
            <v>6135300201</v>
          </cell>
          <cell r="H1875">
            <v>2000</v>
          </cell>
        </row>
        <row r="1876">
          <cell r="A1876">
            <v>71353002</v>
          </cell>
          <cell r="B1876">
            <v>0</v>
          </cell>
          <cell r="C1876">
            <v>71353002</v>
          </cell>
          <cell r="D1876">
            <v>0</v>
          </cell>
          <cell r="E1876">
            <v>613530020101</v>
          </cell>
          <cell r="F1876">
            <v>0</v>
          </cell>
          <cell r="G1876">
            <v>613530020101</v>
          </cell>
          <cell r="H1876">
            <v>2000</v>
          </cell>
        </row>
        <row r="1877">
          <cell r="A1877">
            <v>7135300201</v>
          </cell>
          <cell r="B1877">
            <v>0</v>
          </cell>
          <cell r="C1877">
            <v>7135300201</v>
          </cell>
          <cell r="D1877">
            <v>0</v>
          </cell>
          <cell r="E1877">
            <v>61353095</v>
          </cell>
          <cell r="F1877">
            <v>222272</v>
          </cell>
          <cell r="G1877">
            <v>61353095</v>
          </cell>
          <cell r="H1877">
            <v>226439</v>
          </cell>
        </row>
        <row r="1878">
          <cell r="A1878">
            <v>713530020101</v>
          </cell>
          <cell r="B1878">
            <v>0</v>
          </cell>
          <cell r="C1878">
            <v>713530020101</v>
          </cell>
          <cell r="D1878">
            <v>0</v>
          </cell>
          <cell r="E1878">
            <v>6135309501</v>
          </cell>
          <cell r="F1878">
            <v>222272</v>
          </cell>
          <cell r="G1878">
            <v>6135309501</v>
          </cell>
          <cell r="H1878">
            <v>226439</v>
          </cell>
        </row>
        <row r="1879">
          <cell r="A1879">
            <v>713532</v>
          </cell>
          <cell r="B1879">
            <v>0</v>
          </cell>
          <cell r="C1879">
            <v>713532</v>
          </cell>
          <cell r="D1879">
            <v>0</v>
          </cell>
          <cell r="E1879">
            <v>613530950101</v>
          </cell>
          <cell r="F1879">
            <v>24439</v>
          </cell>
          <cell r="G1879">
            <v>613530950101</v>
          </cell>
          <cell r="H1879">
            <v>28606</v>
          </cell>
        </row>
        <row r="1880">
          <cell r="A1880">
            <v>71353201</v>
          </cell>
          <cell r="B1880">
            <v>0</v>
          </cell>
          <cell r="C1880">
            <v>71353201</v>
          </cell>
          <cell r="D1880">
            <v>0</v>
          </cell>
          <cell r="E1880">
            <v>613530950102</v>
          </cell>
          <cell r="F1880">
            <v>197833</v>
          </cell>
          <cell r="G1880">
            <v>613530950102</v>
          </cell>
          <cell r="H1880">
            <v>197833</v>
          </cell>
        </row>
        <row r="1881">
          <cell r="A1881">
            <v>7135320101</v>
          </cell>
          <cell r="B1881">
            <v>0</v>
          </cell>
          <cell r="C1881">
            <v>7135320101</v>
          </cell>
          <cell r="D1881">
            <v>0</v>
          </cell>
          <cell r="E1881">
            <v>613532</v>
          </cell>
          <cell r="F1881">
            <v>1133676229.4000001</v>
          </cell>
          <cell r="G1881">
            <v>613532</v>
          </cell>
          <cell r="H1881">
            <v>1358799631.4000001</v>
          </cell>
        </row>
        <row r="1882">
          <cell r="A1882">
            <v>713532010101</v>
          </cell>
          <cell r="B1882">
            <v>0</v>
          </cell>
          <cell r="C1882">
            <v>713532010101</v>
          </cell>
          <cell r="D1882">
            <v>0</v>
          </cell>
          <cell r="E1882">
            <v>61353201</v>
          </cell>
          <cell r="F1882">
            <v>1114551207.4000001</v>
          </cell>
          <cell r="G1882">
            <v>61353201</v>
          </cell>
          <cell r="H1882">
            <v>1335780643.4000001</v>
          </cell>
        </row>
        <row r="1883">
          <cell r="A1883">
            <v>713532010102</v>
          </cell>
          <cell r="B1883">
            <v>0</v>
          </cell>
          <cell r="C1883">
            <v>713532010102</v>
          </cell>
          <cell r="D1883">
            <v>0</v>
          </cell>
          <cell r="E1883">
            <v>6135320101</v>
          </cell>
          <cell r="F1883">
            <v>1114194451.4000001</v>
          </cell>
          <cell r="G1883">
            <v>6135320101</v>
          </cell>
          <cell r="H1883">
            <v>1331582484.4000001</v>
          </cell>
        </row>
        <row r="1884">
          <cell r="A1884">
            <v>713532010103</v>
          </cell>
          <cell r="B1884">
            <v>0</v>
          </cell>
          <cell r="C1884">
            <v>713532010103</v>
          </cell>
          <cell r="D1884">
            <v>0</v>
          </cell>
          <cell r="E1884">
            <v>613532010101</v>
          </cell>
          <cell r="F1884">
            <v>136519495</v>
          </cell>
          <cell r="G1884">
            <v>613532010101</v>
          </cell>
          <cell r="H1884">
            <v>194187118</v>
          </cell>
        </row>
        <row r="1885">
          <cell r="A1885">
            <v>713532010104</v>
          </cell>
          <cell r="B1885">
            <v>0</v>
          </cell>
          <cell r="C1885">
            <v>713532010104</v>
          </cell>
          <cell r="D1885">
            <v>0</v>
          </cell>
          <cell r="E1885">
            <v>613532010102</v>
          </cell>
          <cell r="F1885">
            <v>277585368</v>
          </cell>
          <cell r="G1885">
            <v>613532010102</v>
          </cell>
          <cell r="H1885">
            <v>393261206</v>
          </cell>
        </row>
        <row r="1886">
          <cell r="A1886">
            <v>713532010105</v>
          </cell>
          <cell r="B1886">
            <v>0</v>
          </cell>
          <cell r="C1886">
            <v>713532010105</v>
          </cell>
          <cell r="D1886">
            <v>0</v>
          </cell>
          <cell r="E1886">
            <v>613532010103</v>
          </cell>
          <cell r="F1886">
            <v>33498269</v>
          </cell>
          <cell r="G1886">
            <v>613532010103</v>
          </cell>
          <cell r="H1886">
            <v>48100777</v>
          </cell>
        </row>
        <row r="1887">
          <cell r="A1887">
            <v>713532010106</v>
          </cell>
          <cell r="B1887">
            <v>0</v>
          </cell>
          <cell r="C1887">
            <v>713532010106</v>
          </cell>
          <cell r="D1887">
            <v>0</v>
          </cell>
          <cell r="E1887">
            <v>613532010105</v>
          </cell>
          <cell r="F1887">
            <v>17621983</v>
          </cell>
          <cell r="G1887">
            <v>613532010105</v>
          </cell>
          <cell r="H1887">
            <v>24586613</v>
          </cell>
        </row>
        <row r="1888">
          <cell r="A1888">
            <v>713532010108</v>
          </cell>
          <cell r="B1888">
            <v>0</v>
          </cell>
          <cell r="C1888">
            <v>713532010108</v>
          </cell>
          <cell r="D1888">
            <v>0</v>
          </cell>
          <cell r="E1888">
            <v>613532010106</v>
          </cell>
          <cell r="F1888">
            <v>15530450</v>
          </cell>
          <cell r="G1888">
            <v>613532010106</v>
          </cell>
          <cell r="H1888">
            <v>23664156</v>
          </cell>
        </row>
        <row r="1889">
          <cell r="A1889">
            <v>713532010110</v>
          </cell>
          <cell r="B1889">
            <v>0</v>
          </cell>
          <cell r="C1889">
            <v>713532010110</v>
          </cell>
          <cell r="D1889">
            <v>0</v>
          </cell>
          <cell r="E1889">
            <v>613532010108</v>
          </cell>
          <cell r="F1889">
            <v>4971668</v>
          </cell>
          <cell r="G1889">
            <v>613532010108</v>
          </cell>
          <cell r="H1889">
            <v>6970367</v>
          </cell>
        </row>
        <row r="1890">
          <cell r="A1890">
            <v>713532010111</v>
          </cell>
          <cell r="B1890">
            <v>0</v>
          </cell>
          <cell r="C1890">
            <v>713532010111</v>
          </cell>
          <cell r="D1890">
            <v>0</v>
          </cell>
          <cell r="E1890">
            <v>613532010110</v>
          </cell>
          <cell r="F1890">
            <v>7112648</v>
          </cell>
          <cell r="G1890">
            <v>613532010110</v>
          </cell>
          <cell r="H1890">
            <v>13096536</v>
          </cell>
        </row>
        <row r="1891">
          <cell r="A1891">
            <v>7135320102</v>
          </cell>
          <cell r="B1891">
            <v>0</v>
          </cell>
          <cell r="C1891">
            <v>7135320102</v>
          </cell>
          <cell r="D1891">
            <v>0</v>
          </cell>
          <cell r="E1891">
            <v>613532010112</v>
          </cell>
          <cell r="F1891">
            <v>11932768</v>
          </cell>
          <cell r="G1891">
            <v>613532010112</v>
          </cell>
          <cell r="H1891">
            <v>17518288</v>
          </cell>
        </row>
        <row r="1892">
          <cell r="A1892">
            <v>713532010201</v>
          </cell>
          <cell r="B1892">
            <v>0</v>
          </cell>
          <cell r="C1892">
            <v>713532010201</v>
          </cell>
          <cell r="D1892">
            <v>0</v>
          </cell>
          <cell r="E1892">
            <v>613532010113</v>
          </cell>
          <cell r="F1892">
            <v>609421802.39999998</v>
          </cell>
          <cell r="G1892">
            <v>613532010113</v>
          </cell>
          <cell r="H1892">
            <v>610197423.39999998</v>
          </cell>
        </row>
        <row r="1893">
          <cell r="A1893">
            <v>713532010202</v>
          </cell>
          <cell r="B1893">
            <v>0</v>
          </cell>
          <cell r="C1893">
            <v>713532010202</v>
          </cell>
          <cell r="D1893">
            <v>0</v>
          </cell>
          <cell r="E1893">
            <v>6135320102</v>
          </cell>
          <cell r="F1893">
            <v>356756</v>
          </cell>
          <cell r="G1893">
            <v>6135320102</v>
          </cell>
          <cell r="H1893">
            <v>4198159</v>
          </cell>
        </row>
        <row r="1894">
          <cell r="A1894">
            <v>713532010203</v>
          </cell>
          <cell r="B1894">
            <v>0</v>
          </cell>
          <cell r="C1894">
            <v>713532010203</v>
          </cell>
          <cell r="D1894">
            <v>0</v>
          </cell>
          <cell r="E1894">
            <v>613532010201</v>
          </cell>
          <cell r="F1894">
            <v>2250</v>
          </cell>
          <cell r="G1894">
            <v>613532010201</v>
          </cell>
          <cell r="H1894">
            <v>61584</v>
          </cell>
        </row>
        <row r="1895">
          <cell r="A1895">
            <v>713532010205</v>
          </cell>
          <cell r="B1895">
            <v>0</v>
          </cell>
          <cell r="C1895">
            <v>713532010205</v>
          </cell>
          <cell r="D1895">
            <v>0</v>
          </cell>
          <cell r="E1895">
            <v>613532010202</v>
          </cell>
          <cell r="F1895">
            <v>0</v>
          </cell>
          <cell r="G1895">
            <v>613532010202</v>
          </cell>
          <cell r="H1895">
            <v>1000</v>
          </cell>
        </row>
        <row r="1896">
          <cell r="A1896">
            <v>713532010206</v>
          </cell>
          <cell r="B1896">
            <v>0</v>
          </cell>
          <cell r="C1896">
            <v>713532010206</v>
          </cell>
          <cell r="D1896">
            <v>0</v>
          </cell>
          <cell r="E1896">
            <v>613532010203</v>
          </cell>
          <cell r="F1896">
            <v>0</v>
          </cell>
          <cell r="G1896">
            <v>613532010203</v>
          </cell>
          <cell r="H1896">
            <v>13083</v>
          </cell>
        </row>
        <row r="1897">
          <cell r="A1897">
            <v>713532010208</v>
          </cell>
          <cell r="B1897">
            <v>0</v>
          </cell>
          <cell r="C1897">
            <v>713532010208</v>
          </cell>
          <cell r="D1897">
            <v>0</v>
          </cell>
          <cell r="E1897">
            <v>613532010205</v>
          </cell>
          <cell r="F1897">
            <v>0</v>
          </cell>
          <cell r="G1897">
            <v>613532010205</v>
          </cell>
          <cell r="H1897">
            <v>9583</v>
          </cell>
        </row>
        <row r="1898">
          <cell r="A1898">
            <v>713532010210</v>
          </cell>
          <cell r="B1898">
            <v>0</v>
          </cell>
          <cell r="C1898">
            <v>713532010210</v>
          </cell>
          <cell r="D1898">
            <v>0</v>
          </cell>
          <cell r="E1898">
            <v>613532010206</v>
          </cell>
          <cell r="F1898">
            <v>253</v>
          </cell>
          <cell r="G1898">
            <v>613532010206</v>
          </cell>
          <cell r="H1898">
            <v>4253</v>
          </cell>
        </row>
        <row r="1899">
          <cell r="A1899">
            <v>7135320103</v>
          </cell>
          <cell r="B1899">
            <v>0</v>
          </cell>
          <cell r="C1899">
            <v>7135320103</v>
          </cell>
          <cell r="D1899">
            <v>0</v>
          </cell>
          <cell r="E1899">
            <v>613532010208</v>
          </cell>
          <cell r="F1899">
            <v>0</v>
          </cell>
          <cell r="G1899">
            <v>613532010208</v>
          </cell>
          <cell r="H1899">
            <v>8833</v>
          </cell>
        </row>
        <row r="1900">
          <cell r="A1900">
            <v>713532010301</v>
          </cell>
          <cell r="B1900">
            <v>0</v>
          </cell>
          <cell r="C1900">
            <v>713532010301</v>
          </cell>
          <cell r="D1900">
            <v>0</v>
          </cell>
          <cell r="E1900">
            <v>613532010210</v>
          </cell>
          <cell r="F1900">
            <v>354253</v>
          </cell>
          <cell r="G1900">
            <v>613532010210</v>
          </cell>
          <cell r="H1900">
            <v>1015070</v>
          </cell>
        </row>
        <row r="1901">
          <cell r="A1901">
            <v>713595</v>
          </cell>
          <cell r="B1901">
            <v>0</v>
          </cell>
          <cell r="C1901">
            <v>713595</v>
          </cell>
          <cell r="D1901">
            <v>0</v>
          </cell>
          <cell r="E1901">
            <v>613532010212</v>
          </cell>
          <cell r="F1901">
            <v>0</v>
          </cell>
          <cell r="G1901">
            <v>613532010212</v>
          </cell>
          <cell r="H1901">
            <v>3084753</v>
          </cell>
        </row>
        <row r="1902">
          <cell r="A1902">
            <v>71359501</v>
          </cell>
          <cell r="B1902">
            <v>0</v>
          </cell>
          <cell r="C1902">
            <v>71359501</v>
          </cell>
          <cell r="D1902">
            <v>0</v>
          </cell>
          <cell r="E1902">
            <v>61353295</v>
          </cell>
          <cell r="F1902">
            <v>19125022</v>
          </cell>
          <cell r="G1902">
            <v>61353295</v>
          </cell>
          <cell r="H1902">
            <v>23018988</v>
          </cell>
        </row>
        <row r="1903">
          <cell r="A1903">
            <v>7135950101</v>
          </cell>
          <cell r="B1903">
            <v>0</v>
          </cell>
          <cell r="C1903">
            <v>7135950101</v>
          </cell>
          <cell r="D1903">
            <v>0</v>
          </cell>
          <cell r="E1903">
            <v>6135329501</v>
          </cell>
          <cell r="F1903">
            <v>6929392</v>
          </cell>
          <cell r="G1903">
            <v>6135329501</v>
          </cell>
          <cell r="H1903">
            <v>6510596</v>
          </cell>
        </row>
        <row r="1904">
          <cell r="A1904">
            <v>713595010101</v>
          </cell>
          <cell r="B1904">
            <v>0</v>
          </cell>
          <cell r="C1904">
            <v>713595010101</v>
          </cell>
          <cell r="D1904">
            <v>0</v>
          </cell>
          <cell r="E1904">
            <v>613532950101</v>
          </cell>
          <cell r="F1904">
            <v>994237</v>
          </cell>
          <cell r="G1904">
            <v>613532950101</v>
          </cell>
          <cell r="H1904">
            <v>1217490</v>
          </cell>
        </row>
        <row r="1905">
          <cell r="A1905">
            <v>71359502</v>
          </cell>
          <cell r="B1905">
            <v>0</v>
          </cell>
          <cell r="C1905">
            <v>71359502</v>
          </cell>
          <cell r="D1905">
            <v>0</v>
          </cell>
          <cell r="E1905">
            <v>613532950102</v>
          </cell>
          <cell r="F1905">
            <v>384060</v>
          </cell>
          <cell r="G1905">
            <v>613532950102</v>
          </cell>
          <cell r="H1905">
            <v>511557</v>
          </cell>
        </row>
        <row r="1906">
          <cell r="A1906">
            <v>7135950201</v>
          </cell>
          <cell r="B1906">
            <v>0</v>
          </cell>
          <cell r="C1906">
            <v>7135950201</v>
          </cell>
          <cell r="D1906">
            <v>0</v>
          </cell>
          <cell r="E1906">
            <v>613532950103</v>
          </cell>
          <cell r="F1906">
            <v>2773452</v>
          </cell>
          <cell r="G1906">
            <v>613532950103</v>
          </cell>
          <cell r="H1906">
            <v>3171331</v>
          </cell>
        </row>
        <row r="1907">
          <cell r="A1907">
            <v>713595020101</v>
          </cell>
          <cell r="B1907">
            <v>0</v>
          </cell>
          <cell r="C1907">
            <v>713595020101</v>
          </cell>
          <cell r="D1907">
            <v>0</v>
          </cell>
          <cell r="E1907">
            <v>613532950105</v>
          </cell>
          <cell r="F1907">
            <v>207370</v>
          </cell>
          <cell r="G1907">
            <v>613532950105</v>
          </cell>
          <cell r="H1907">
            <v>248862</v>
          </cell>
        </row>
        <row r="1908">
          <cell r="A1908">
            <v>71359503</v>
          </cell>
          <cell r="B1908">
            <v>0</v>
          </cell>
          <cell r="C1908">
            <v>71359503</v>
          </cell>
          <cell r="D1908">
            <v>0</v>
          </cell>
          <cell r="E1908">
            <v>613532950106</v>
          </cell>
          <cell r="F1908">
            <v>246984</v>
          </cell>
          <cell r="G1908">
            <v>613532950106</v>
          </cell>
          <cell r="H1908">
            <v>293651</v>
          </cell>
        </row>
        <row r="1909">
          <cell r="A1909">
            <v>7135950301</v>
          </cell>
          <cell r="B1909">
            <v>0</v>
          </cell>
          <cell r="C1909">
            <v>7135950301</v>
          </cell>
          <cell r="D1909">
            <v>0</v>
          </cell>
          <cell r="E1909">
            <v>613532950108</v>
          </cell>
          <cell r="F1909">
            <v>222441</v>
          </cell>
          <cell r="G1909">
            <v>613532950108</v>
          </cell>
          <cell r="H1909">
            <v>286882</v>
          </cell>
        </row>
        <row r="1910">
          <cell r="A1910">
            <v>713595030101</v>
          </cell>
          <cell r="B1910">
            <v>0</v>
          </cell>
          <cell r="C1910">
            <v>713595030101</v>
          </cell>
          <cell r="D1910">
            <v>0</v>
          </cell>
          <cell r="E1910">
            <v>613532950110</v>
          </cell>
          <cell r="F1910">
            <v>595680</v>
          </cell>
          <cell r="G1910">
            <v>613532950110</v>
          </cell>
          <cell r="H1910">
            <v>780823</v>
          </cell>
        </row>
        <row r="1911">
          <cell r="A1911">
            <v>72</v>
          </cell>
          <cell r="B1911">
            <v>24744101</v>
          </cell>
          <cell r="C1911">
            <v>72</v>
          </cell>
          <cell r="D1911">
            <v>56897165</v>
          </cell>
          <cell r="E1911">
            <v>613532950112</v>
          </cell>
          <cell r="F1911">
            <v>1505168</v>
          </cell>
          <cell r="G1911">
            <v>613532950112</v>
          </cell>
          <cell r="H1911">
            <v>0</v>
          </cell>
        </row>
        <row r="1912">
          <cell r="A1912">
            <v>7205</v>
          </cell>
          <cell r="B1912">
            <v>23934307</v>
          </cell>
          <cell r="C1912">
            <v>7205</v>
          </cell>
          <cell r="D1912">
            <v>54471717</v>
          </cell>
          <cell r="E1912">
            <v>6135329502</v>
          </cell>
          <cell r="F1912">
            <v>12195630</v>
          </cell>
          <cell r="G1912">
            <v>6135329502</v>
          </cell>
          <cell r="H1912">
            <v>16508392</v>
          </cell>
        </row>
        <row r="1913">
          <cell r="A1913">
            <v>720506</v>
          </cell>
          <cell r="B1913">
            <v>11266043</v>
          </cell>
          <cell r="C1913">
            <v>720506</v>
          </cell>
          <cell r="D1913">
            <v>27229071</v>
          </cell>
          <cell r="E1913">
            <v>613532950201</v>
          </cell>
          <cell r="F1913">
            <v>12195630</v>
          </cell>
          <cell r="G1913">
            <v>613532950201</v>
          </cell>
          <cell r="H1913">
            <v>16508392</v>
          </cell>
        </row>
        <row r="1914">
          <cell r="A1914">
            <v>72050601</v>
          </cell>
          <cell r="B1914">
            <v>11266043</v>
          </cell>
          <cell r="C1914">
            <v>72050601</v>
          </cell>
          <cell r="D1914">
            <v>27229071</v>
          </cell>
          <cell r="E1914">
            <v>6155</v>
          </cell>
          <cell r="F1914">
            <v>5826999</v>
          </cell>
          <cell r="G1914">
            <v>6155</v>
          </cell>
          <cell r="H1914">
            <v>7754463</v>
          </cell>
        </row>
        <row r="1915">
          <cell r="A1915">
            <v>7205060101</v>
          </cell>
          <cell r="B1915">
            <v>11266043</v>
          </cell>
          <cell r="C1915">
            <v>7205060101</v>
          </cell>
          <cell r="D1915">
            <v>27229071</v>
          </cell>
          <cell r="E1915">
            <v>615520</v>
          </cell>
          <cell r="F1915">
            <v>5826999</v>
          </cell>
          <cell r="G1915">
            <v>615520</v>
          </cell>
          <cell r="H1915">
            <v>7754463</v>
          </cell>
        </row>
        <row r="1916">
          <cell r="A1916">
            <v>720506010101</v>
          </cell>
          <cell r="B1916">
            <v>11266043</v>
          </cell>
          <cell r="C1916">
            <v>720506010101</v>
          </cell>
          <cell r="D1916">
            <v>27229071</v>
          </cell>
          <cell r="E1916">
            <v>61552001</v>
          </cell>
          <cell r="F1916">
            <v>5826999</v>
          </cell>
          <cell r="G1916">
            <v>61552001</v>
          </cell>
          <cell r="H1916">
            <v>7754463</v>
          </cell>
        </row>
        <row r="1917">
          <cell r="A1917">
            <v>720515</v>
          </cell>
          <cell r="B1917">
            <v>1288826</v>
          </cell>
          <cell r="C1917">
            <v>720515</v>
          </cell>
          <cell r="D1917">
            <v>3397760</v>
          </cell>
          <cell r="E1917">
            <v>6155200101</v>
          </cell>
          <cell r="F1917">
            <v>5826999</v>
          </cell>
          <cell r="G1917">
            <v>6155200101</v>
          </cell>
          <cell r="H1917">
            <v>7754463</v>
          </cell>
        </row>
        <row r="1918">
          <cell r="A1918">
            <v>72051501</v>
          </cell>
          <cell r="B1918">
            <v>1288826</v>
          </cell>
          <cell r="C1918">
            <v>72051501</v>
          </cell>
          <cell r="D1918">
            <v>3397760</v>
          </cell>
          <cell r="E1918">
            <v>615520010101</v>
          </cell>
          <cell r="F1918">
            <v>5826999</v>
          </cell>
          <cell r="G1918">
            <v>615520010101</v>
          </cell>
          <cell r="H1918">
            <v>7754463</v>
          </cell>
        </row>
        <row r="1919">
          <cell r="A1919">
            <v>7205150101</v>
          </cell>
          <cell r="B1919">
            <v>1288826</v>
          </cell>
          <cell r="C1919">
            <v>7205150101</v>
          </cell>
          <cell r="D1919">
            <v>3397760</v>
          </cell>
          <cell r="E1919">
            <v>7</v>
          </cell>
          <cell r="F1919">
            <v>118919801</v>
          </cell>
          <cell r="G1919">
            <v>7</v>
          </cell>
          <cell r="H1919">
            <v>178380196</v>
          </cell>
        </row>
        <row r="1920">
          <cell r="A1920">
            <v>720515010101</v>
          </cell>
          <cell r="B1920">
            <v>1288826</v>
          </cell>
          <cell r="C1920">
            <v>720515010101</v>
          </cell>
          <cell r="D1920">
            <v>3397760</v>
          </cell>
          <cell r="E1920">
            <v>71</v>
          </cell>
          <cell r="F1920">
            <v>0</v>
          </cell>
          <cell r="G1920">
            <v>71</v>
          </cell>
          <cell r="H1920">
            <v>0</v>
          </cell>
        </row>
        <row r="1921">
          <cell r="A1921">
            <v>720524</v>
          </cell>
          <cell r="B1921">
            <v>42900</v>
          </cell>
          <cell r="C1921">
            <v>720524</v>
          </cell>
          <cell r="D1921">
            <v>42900</v>
          </cell>
          <cell r="E1921">
            <v>7135</v>
          </cell>
          <cell r="F1921">
            <v>0</v>
          </cell>
          <cell r="G1921">
            <v>7135</v>
          </cell>
          <cell r="H1921">
            <v>0</v>
          </cell>
        </row>
        <row r="1922">
          <cell r="A1922">
            <v>72052401</v>
          </cell>
          <cell r="B1922">
            <v>42900</v>
          </cell>
          <cell r="C1922">
            <v>72052401</v>
          </cell>
          <cell r="D1922">
            <v>42900</v>
          </cell>
          <cell r="E1922">
            <v>713524</v>
          </cell>
          <cell r="F1922">
            <v>0</v>
          </cell>
          <cell r="G1922">
            <v>713524</v>
          </cell>
          <cell r="H1922">
            <v>0</v>
          </cell>
        </row>
        <row r="1923">
          <cell r="A1923">
            <v>7205240101</v>
          </cell>
          <cell r="B1923">
            <v>42900</v>
          </cell>
          <cell r="C1923">
            <v>7205240101</v>
          </cell>
          <cell r="D1923">
            <v>42900</v>
          </cell>
          <cell r="E1923">
            <v>71352401</v>
          </cell>
          <cell r="F1923">
            <v>0</v>
          </cell>
          <cell r="G1923">
            <v>71352401</v>
          </cell>
          <cell r="H1923">
            <v>0</v>
          </cell>
        </row>
        <row r="1924">
          <cell r="A1924">
            <v>720524010101</v>
          </cell>
          <cell r="B1924">
            <v>42900</v>
          </cell>
          <cell r="C1924">
            <v>720524010101</v>
          </cell>
          <cell r="D1924">
            <v>42900</v>
          </cell>
          <cell r="E1924">
            <v>7135240101</v>
          </cell>
          <cell r="F1924">
            <v>0</v>
          </cell>
          <cell r="G1924">
            <v>7135240101</v>
          </cell>
          <cell r="H1924">
            <v>0</v>
          </cell>
        </row>
        <row r="1925">
          <cell r="A1925">
            <v>720527</v>
          </cell>
          <cell r="B1925">
            <v>677500</v>
          </cell>
          <cell r="C1925">
            <v>720527</v>
          </cell>
          <cell r="D1925">
            <v>1571250</v>
          </cell>
          <cell r="E1925">
            <v>713524010101</v>
          </cell>
          <cell r="F1925">
            <v>0</v>
          </cell>
          <cell r="G1925">
            <v>713524010101</v>
          </cell>
          <cell r="H1925">
            <v>0</v>
          </cell>
        </row>
        <row r="1926">
          <cell r="A1926">
            <v>72052701</v>
          </cell>
          <cell r="B1926">
            <v>677500</v>
          </cell>
          <cell r="C1926">
            <v>72052701</v>
          </cell>
          <cell r="D1926">
            <v>1571250</v>
          </cell>
          <cell r="E1926">
            <v>71352402</v>
          </cell>
          <cell r="F1926">
            <v>0</v>
          </cell>
          <cell r="G1926">
            <v>71352402</v>
          </cell>
          <cell r="H1926">
            <v>0</v>
          </cell>
        </row>
        <row r="1927">
          <cell r="A1927">
            <v>7205270101</v>
          </cell>
          <cell r="B1927">
            <v>677500</v>
          </cell>
          <cell r="C1927">
            <v>7205270101</v>
          </cell>
          <cell r="D1927">
            <v>1571250</v>
          </cell>
          <cell r="E1927">
            <v>7135240201</v>
          </cell>
          <cell r="F1927">
            <v>0</v>
          </cell>
          <cell r="G1927">
            <v>7135240201</v>
          </cell>
          <cell r="H1927">
            <v>0</v>
          </cell>
        </row>
        <row r="1928">
          <cell r="A1928">
            <v>720527010101</v>
          </cell>
          <cell r="B1928">
            <v>677500</v>
          </cell>
          <cell r="C1928">
            <v>720527010101</v>
          </cell>
          <cell r="D1928">
            <v>1571250</v>
          </cell>
          <cell r="E1928">
            <v>713524020101</v>
          </cell>
          <cell r="F1928">
            <v>0</v>
          </cell>
          <cell r="G1928">
            <v>713524020101</v>
          </cell>
          <cell r="H1928">
            <v>0</v>
          </cell>
        </row>
        <row r="1929">
          <cell r="A1929">
            <v>720530</v>
          </cell>
          <cell r="B1929">
            <v>1453441</v>
          </cell>
          <cell r="C1929">
            <v>720530</v>
          </cell>
          <cell r="D1929">
            <v>2776785</v>
          </cell>
          <cell r="E1929">
            <v>71352495</v>
          </cell>
          <cell r="F1929">
            <v>0</v>
          </cell>
          <cell r="G1929">
            <v>71352495</v>
          </cell>
          <cell r="H1929">
            <v>0</v>
          </cell>
        </row>
        <row r="1930">
          <cell r="A1930">
            <v>72053001</v>
          </cell>
          <cell r="B1930">
            <v>1453441</v>
          </cell>
          <cell r="C1930">
            <v>72053001</v>
          </cell>
          <cell r="D1930">
            <v>2776785</v>
          </cell>
          <cell r="E1930">
            <v>7135249501</v>
          </cell>
          <cell r="F1930">
            <v>0</v>
          </cell>
          <cell r="G1930">
            <v>7135249501</v>
          </cell>
          <cell r="H1930">
            <v>0</v>
          </cell>
        </row>
        <row r="1931">
          <cell r="A1931">
            <v>7205300101</v>
          </cell>
          <cell r="B1931">
            <v>1453441</v>
          </cell>
          <cell r="C1931">
            <v>7205300101</v>
          </cell>
          <cell r="D1931">
            <v>2776785</v>
          </cell>
          <cell r="E1931">
            <v>713524950101</v>
          </cell>
          <cell r="F1931">
            <v>0</v>
          </cell>
          <cell r="G1931">
            <v>713524950101</v>
          </cell>
          <cell r="H1931">
            <v>0</v>
          </cell>
        </row>
        <row r="1932">
          <cell r="A1932">
            <v>720530010101</v>
          </cell>
          <cell r="B1932">
            <v>1453441</v>
          </cell>
          <cell r="C1932">
            <v>720530010101</v>
          </cell>
          <cell r="D1932">
            <v>2776785</v>
          </cell>
          <cell r="E1932">
            <v>713530</v>
          </cell>
          <cell r="F1932">
            <v>0</v>
          </cell>
          <cell r="G1932">
            <v>713530</v>
          </cell>
          <cell r="H1932">
            <v>0</v>
          </cell>
        </row>
        <row r="1933">
          <cell r="A1933">
            <v>720533</v>
          </cell>
          <cell r="B1933">
            <v>174485</v>
          </cell>
          <cell r="C1933">
            <v>720533</v>
          </cell>
          <cell r="D1933">
            <v>367956</v>
          </cell>
          <cell r="E1933">
            <v>71353001</v>
          </cell>
          <cell r="F1933">
            <v>0</v>
          </cell>
          <cell r="G1933">
            <v>71353001</v>
          </cell>
          <cell r="H1933">
            <v>0</v>
          </cell>
        </row>
        <row r="1934">
          <cell r="A1934">
            <v>72053301</v>
          </cell>
          <cell r="B1934">
            <v>174485</v>
          </cell>
          <cell r="C1934">
            <v>72053301</v>
          </cell>
          <cell r="D1934">
            <v>367956</v>
          </cell>
          <cell r="E1934">
            <v>7135300101</v>
          </cell>
          <cell r="F1934">
            <v>0</v>
          </cell>
          <cell r="G1934">
            <v>7135300101</v>
          </cell>
          <cell r="H1934">
            <v>0</v>
          </cell>
        </row>
        <row r="1935">
          <cell r="A1935">
            <v>7205330101</v>
          </cell>
          <cell r="B1935">
            <v>174485</v>
          </cell>
          <cell r="C1935">
            <v>7205330101</v>
          </cell>
          <cell r="D1935">
            <v>367956</v>
          </cell>
          <cell r="E1935">
            <v>713530010101</v>
          </cell>
          <cell r="F1935">
            <v>0</v>
          </cell>
          <cell r="G1935">
            <v>713530010101</v>
          </cell>
          <cell r="H1935">
            <v>0</v>
          </cell>
        </row>
        <row r="1936">
          <cell r="A1936">
            <v>720533010101</v>
          </cell>
          <cell r="B1936">
            <v>174485</v>
          </cell>
          <cell r="C1936">
            <v>720533010101</v>
          </cell>
          <cell r="D1936">
            <v>367956</v>
          </cell>
          <cell r="E1936">
            <v>71353002</v>
          </cell>
          <cell r="F1936">
            <v>0</v>
          </cell>
          <cell r="G1936">
            <v>71353002</v>
          </cell>
          <cell r="H1936">
            <v>0</v>
          </cell>
        </row>
        <row r="1937">
          <cell r="A1937">
            <v>720536</v>
          </cell>
          <cell r="B1937">
            <v>1453441</v>
          </cell>
          <cell r="C1937">
            <v>720536</v>
          </cell>
          <cell r="D1937">
            <v>3065048</v>
          </cell>
          <cell r="E1937">
            <v>7135300201</v>
          </cell>
          <cell r="F1937">
            <v>0</v>
          </cell>
          <cell r="G1937">
            <v>7135300201</v>
          </cell>
          <cell r="H1937">
            <v>0</v>
          </cell>
        </row>
        <row r="1938">
          <cell r="A1938">
            <v>72053601</v>
          </cell>
          <cell r="B1938">
            <v>1453441</v>
          </cell>
          <cell r="C1938">
            <v>72053601</v>
          </cell>
          <cell r="D1938">
            <v>3065048</v>
          </cell>
          <cell r="E1938">
            <v>713530020101</v>
          </cell>
          <cell r="F1938">
            <v>0</v>
          </cell>
          <cell r="G1938">
            <v>713530020101</v>
          </cell>
          <cell r="H1938">
            <v>0</v>
          </cell>
        </row>
        <row r="1939">
          <cell r="A1939">
            <v>7205360101</v>
          </cell>
          <cell r="B1939">
            <v>1453441</v>
          </cell>
          <cell r="C1939">
            <v>7205360101</v>
          </cell>
          <cell r="D1939">
            <v>3065048</v>
          </cell>
          <cell r="E1939">
            <v>713532</v>
          </cell>
          <cell r="F1939">
            <v>0</v>
          </cell>
          <cell r="G1939">
            <v>713532</v>
          </cell>
          <cell r="H1939">
            <v>0</v>
          </cell>
        </row>
        <row r="1940">
          <cell r="A1940">
            <v>720536010101</v>
          </cell>
          <cell r="B1940">
            <v>1453441</v>
          </cell>
          <cell r="C1940">
            <v>720536010101</v>
          </cell>
          <cell r="D1940">
            <v>3065048</v>
          </cell>
          <cell r="E1940">
            <v>71353201</v>
          </cell>
          <cell r="F1940">
            <v>0</v>
          </cell>
          <cell r="G1940">
            <v>71353201</v>
          </cell>
          <cell r="H1940">
            <v>0</v>
          </cell>
        </row>
        <row r="1941">
          <cell r="A1941">
            <v>720539</v>
          </cell>
          <cell r="B1941">
            <v>967805</v>
          </cell>
          <cell r="C1941">
            <v>720539</v>
          </cell>
          <cell r="D1941">
            <v>1990661</v>
          </cell>
          <cell r="E1941">
            <v>7135320101</v>
          </cell>
          <cell r="F1941">
            <v>0</v>
          </cell>
          <cell r="G1941">
            <v>7135320101</v>
          </cell>
          <cell r="H1941">
            <v>0</v>
          </cell>
        </row>
        <row r="1942">
          <cell r="A1942">
            <v>72053901</v>
          </cell>
          <cell r="B1942">
            <v>967805</v>
          </cell>
          <cell r="C1942">
            <v>72053901</v>
          </cell>
          <cell r="D1942">
            <v>1990661</v>
          </cell>
          <cell r="E1942">
            <v>713532010101</v>
          </cell>
          <cell r="F1942">
            <v>0</v>
          </cell>
          <cell r="G1942">
            <v>713532010101</v>
          </cell>
          <cell r="H1942">
            <v>0</v>
          </cell>
        </row>
        <row r="1943">
          <cell r="A1943">
            <v>7205390101</v>
          </cell>
          <cell r="B1943">
            <v>967805</v>
          </cell>
          <cell r="C1943">
            <v>7205390101</v>
          </cell>
          <cell r="D1943">
            <v>1990661</v>
          </cell>
          <cell r="E1943">
            <v>713532010102</v>
          </cell>
          <cell r="F1943">
            <v>0</v>
          </cell>
          <cell r="G1943">
            <v>713532010102</v>
          </cell>
          <cell r="H1943">
            <v>0</v>
          </cell>
        </row>
        <row r="1944">
          <cell r="A1944">
            <v>720539010101</v>
          </cell>
          <cell r="B1944">
            <v>967805</v>
          </cell>
          <cell r="C1944">
            <v>720539010101</v>
          </cell>
          <cell r="D1944">
            <v>1990661</v>
          </cell>
          <cell r="E1944">
            <v>713532010103</v>
          </cell>
          <cell r="F1944">
            <v>0</v>
          </cell>
          <cell r="G1944">
            <v>713532010103</v>
          </cell>
          <cell r="H1944">
            <v>0</v>
          </cell>
        </row>
        <row r="1945">
          <cell r="A1945">
            <v>720545</v>
          </cell>
          <cell r="B1945">
            <v>30000</v>
          </cell>
          <cell r="C1945">
            <v>720545</v>
          </cell>
          <cell r="D1945">
            <v>60000</v>
          </cell>
          <cell r="E1945">
            <v>713532010104</v>
          </cell>
          <cell r="F1945">
            <v>0</v>
          </cell>
          <cell r="G1945">
            <v>713532010104</v>
          </cell>
          <cell r="H1945">
            <v>0</v>
          </cell>
        </row>
        <row r="1946">
          <cell r="A1946">
            <v>72054501</v>
          </cell>
          <cell r="B1946">
            <v>30000</v>
          </cell>
          <cell r="C1946">
            <v>72054501</v>
          </cell>
          <cell r="D1946">
            <v>60000</v>
          </cell>
          <cell r="E1946">
            <v>713532010105</v>
          </cell>
          <cell r="F1946">
            <v>0</v>
          </cell>
          <cell r="G1946">
            <v>713532010105</v>
          </cell>
          <cell r="H1946">
            <v>0</v>
          </cell>
        </row>
        <row r="1947">
          <cell r="A1947">
            <v>7205450101</v>
          </cell>
          <cell r="B1947">
            <v>30000</v>
          </cell>
          <cell r="C1947">
            <v>7205450101</v>
          </cell>
          <cell r="D1947">
            <v>60000</v>
          </cell>
          <cell r="E1947">
            <v>713532010106</v>
          </cell>
          <cell r="F1947">
            <v>0</v>
          </cell>
          <cell r="G1947">
            <v>713532010106</v>
          </cell>
          <cell r="H1947">
            <v>0</v>
          </cell>
        </row>
        <row r="1948">
          <cell r="A1948">
            <v>720545010101</v>
          </cell>
          <cell r="B1948">
            <v>30000</v>
          </cell>
          <cell r="C1948">
            <v>720545010101</v>
          </cell>
          <cell r="D1948">
            <v>60000</v>
          </cell>
          <cell r="E1948">
            <v>713532010108</v>
          </cell>
          <cell r="F1948">
            <v>0</v>
          </cell>
          <cell r="G1948">
            <v>713532010108</v>
          </cell>
          <cell r="H1948">
            <v>0</v>
          </cell>
        </row>
        <row r="1949">
          <cell r="A1949">
            <v>720545010102</v>
          </cell>
          <cell r="B1949">
            <v>0</v>
          </cell>
          <cell r="C1949">
            <v>720545010102</v>
          </cell>
          <cell r="D1949">
            <v>0</v>
          </cell>
          <cell r="E1949">
            <v>713532010110</v>
          </cell>
          <cell r="F1949">
            <v>0</v>
          </cell>
          <cell r="G1949">
            <v>713532010110</v>
          </cell>
          <cell r="H1949">
            <v>0</v>
          </cell>
        </row>
        <row r="1950">
          <cell r="A1950">
            <v>720551</v>
          </cell>
          <cell r="B1950">
            <v>0</v>
          </cell>
          <cell r="C1950">
            <v>720551</v>
          </cell>
          <cell r="D1950">
            <v>36750</v>
          </cell>
          <cell r="E1950">
            <v>713532010111</v>
          </cell>
          <cell r="F1950">
            <v>0</v>
          </cell>
          <cell r="G1950">
            <v>713532010111</v>
          </cell>
          <cell r="H1950">
            <v>0</v>
          </cell>
        </row>
        <row r="1951">
          <cell r="A1951">
            <v>72055101</v>
          </cell>
          <cell r="B1951">
            <v>0</v>
          </cell>
          <cell r="C1951">
            <v>72055101</v>
          </cell>
          <cell r="D1951">
            <v>36750</v>
          </cell>
          <cell r="E1951">
            <v>7135320102</v>
          </cell>
          <cell r="F1951">
            <v>0</v>
          </cell>
          <cell r="G1951">
            <v>7135320102</v>
          </cell>
          <cell r="H1951">
            <v>0</v>
          </cell>
        </row>
        <row r="1952">
          <cell r="A1952">
            <v>7205510101</v>
          </cell>
          <cell r="B1952">
            <v>0</v>
          </cell>
          <cell r="C1952">
            <v>7205510101</v>
          </cell>
          <cell r="D1952">
            <v>36750</v>
          </cell>
          <cell r="E1952">
            <v>713532010201</v>
          </cell>
          <cell r="F1952">
            <v>0</v>
          </cell>
          <cell r="G1952">
            <v>713532010201</v>
          </cell>
          <cell r="H1952">
            <v>0</v>
          </cell>
        </row>
        <row r="1953">
          <cell r="A1953">
            <v>720551010101</v>
          </cell>
          <cell r="B1953">
            <v>0</v>
          </cell>
          <cell r="C1953">
            <v>720551010101</v>
          </cell>
          <cell r="D1953">
            <v>36750</v>
          </cell>
          <cell r="E1953">
            <v>713532010202</v>
          </cell>
          <cell r="F1953">
            <v>0</v>
          </cell>
          <cell r="G1953">
            <v>713532010202</v>
          </cell>
          <cell r="H1953">
            <v>0</v>
          </cell>
        </row>
        <row r="1954">
          <cell r="A1954">
            <v>720560</v>
          </cell>
          <cell r="B1954">
            <v>0</v>
          </cell>
          <cell r="C1954">
            <v>720560</v>
          </cell>
          <cell r="D1954">
            <v>0</v>
          </cell>
          <cell r="E1954">
            <v>713532010203</v>
          </cell>
          <cell r="F1954">
            <v>0</v>
          </cell>
          <cell r="G1954">
            <v>713532010203</v>
          </cell>
          <cell r="H1954">
            <v>0</v>
          </cell>
        </row>
        <row r="1955">
          <cell r="A1955">
            <v>72056001</v>
          </cell>
          <cell r="B1955">
            <v>0</v>
          </cell>
          <cell r="C1955">
            <v>72056001</v>
          </cell>
          <cell r="D1955">
            <v>0</v>
          </cell>
          <cell r="E1955">
            <v>713532010205</v>
          </cell>
          <cell r="F1955">
            <v>0</v>
          </cell>
          <cell r="G1955">
            <v>713532010205</v>
          </cell>
          <cell r="H1955">
            <v>0</v>
          </cell>
        </row>
        <row r="1956">
          <cell r="A1956">
            <v>7205600101</v>
          </cell>
          <cell r="B1956">
            <v>0</v>
          </cell>
          <cell r="C1956">
            <v>7205600101</v>
          </cell>
          <cell r="D1956">
            <v>0</v>
          </cell>
          <cell r="E1956">
            <v>713532010206</v>
          </cell>
          <cell r="F1956">
            <v>0</v>
          </cell>
          <cell r="G1956">
            <v>713532010206</v>
          </cell>
          <cell r="H1956">
            <v>0</v>
          </cell>
        </row>
        <row r="1957">
          <cell r="A1957">
            <v>720560010101</v>
          </cell>
          <cell r="B1957">
            <v>0</v>
          </cell>
          <cell r="C1957">
            <v>720560010101</v>
          </cell>
          <cell r="D1957">
            <v>0</v>
          </cell>
          <cell r="E1957">
            <v>713532010208</v>
          </cell>
          <cell r="F1957">
            <v>0</v>
          </cell>
          <cell r="G1957">
            <v>713532010208</v>
          </cell>
          <cell r="H1957">
            <v>0</v>
          </cell>
        </row>
        <row r="1958">
          <cell r="A1958">
            <v>720568</v>
          </cell>
          <cell r="B1958">
            <v>330000</v>
          </cell>
          <cell r="C1958">
            <v>720568</v>
          </cell>
          <cell r="D1958">
            <v>779800</v>
          </cell>
          <cell r="E1958">
            <v>713532010210</v>
          </cell>
          <cell r="F1958">
            <v>0</v>
          </cell>
          <cell r="G1958">
            <v>713532010210</v>
          </cell>
          <cell r="H1958">
            <v>0</v>
          </cell>
        </row>
        <row r="1959">
          <cell r="A1959">
            <v>72056801</v>
          </cell>
          <cell r="B1959">
            <v>330000</v>
          </cell>
          <cell r="C1959">
            <v>72056801</v>
          </cell>
          <cell r="D1959">
            <v>779800</v>
          </cell>
          <cell r="E1959">
            <v>7135320103</v>
          </cell>
          <cell r="F1959">
            <v>0</v>
          </cell>
          <cell r="G1959">
            <v>7135320103</v>
          </cell>
          <cell r="H1959">
            <v>0</v>
          </cell>
        </row>
        <row r="1960">
          <cell r="A1960">
            <v>7205680101</v>
          </cell>
          <cell r="B1960">
            <v>330000</v>
          </cell>
          <cell r="C1960">
            <v>7205680101</v>
          </cell>
          <cell r="D1960">
            <v>779800</v>
          </cell>
          <cell r="E1960">
            <v>713532010301</v>
          </cell>
          <cell r="F1960">
            <v>0</v>
          </cell>
          <cell r="G1960">
            <v>713532010301</v>
          </cell>
          <cell r="H1960">
            <v>0</v>
          </cell>
        </row>
        <row r="1961">
          <cell r="A1961">
            <v>720568010101</v>
          </cell>
          <cell r="B1961">
            <v>330000</v>
          </cell>
          <cell r="C1961">
            <v>720568010101</v>
          </cell>
          <cell r="D1961">
            <v>779800</v>
          </cell>
          <cell r="E1961">
            <v>713595</v>
          </cell>
          <cell r="F1961">
            <v>0</v>
          </cell>
          <cell r="G1961">
            <v>713595</v>
          </cell>
          <cell r="H1961">
            <v>0</v>
          </cell>
        </row>
        <row r="1962">
          <cell r="A1962">
            <v>720569</v>
          </cell>
          <cell r="B1962">
            <v>1457031</v>
          </cell>
          <cell r="C1962">
            <v>720569</v>
          </cell>
          <cell r="D1962">
            <v>3010962</v>
          </cell>
          <cell r="E1962">
            <v>71359501</v>
          </cell>
          <cell r="F1962">
            <v>0</v>
          </cell>
          <cell r="G1962">
            <v>71359501</v>
          </cell>
          <cell r="H1962">
            <v>0</v>
          </cell>
        </row>
        <row r="1963">
          <cell r="A1963">
            <v>72056901</v>
          </cell>
          <cell r="B1963">
            <v>1457031</v>
          </cell>
          <cell r="C1963">
            <v>72056901</v>
          </cell>
          <cell r="D1963">
            <v>3010962</v>
          </cell>
          <cell r="E1963">
            <v>7135950101</v>
          </cell>
          <cell r="F1963">
            <v>0</v>
          </cell>
          <cell r="G1963">
            <v>7135950101</v>
          </cell>
          <cell r="H1963">
            <v>0</v>
          </cell>
        </row>
        <row r="1964">
          <cell r="A1964">
            <v>7205690101</v>
          </cell>
          <cell r="B1964">
            <v>1457031</v>
          </cell>
          <cell r="C1964">
            <v>7205690101</v>
          </cell>
          <cell r="D1964">
            <v>3010962</v>
          </cell>
          <cell r="E1964">
            <v>713595010101</v>
          </cell>
          <cell r="F1964">
            <v>0</v>
          </cell>
          <cell r="G1964">
            <v>713595010101</v>
          </cell>
          <cell r="H1964">
            <v>0</v>
          </cell>
        </row>
        <row r="1965">
          <cell r="A1965">
            <v>720569010101</v>
          </cell>
          <cell r="B1965">
            <v>1457031</v>
          </cell>
          <cell r="C1965">
            <v>720569010101</v>
          </cell>
          <cell r="D1965">
            <v>3010962</v>
          </cell>
          <cell r="E1965">
            <v>71359502</v>
          </cell>
          <cell r="F1965">
            <v>0</v>
          </cell>
          <cell r="G1965">
            <v>71359502</v>
          </cell>
          <cell r="H1965">
            <v>0</v>
          </cell>
        </row>
        <row r="1966">
          <cell r="A1966">
            <v>720570</v>
          </cell>
          <cell r="B1966">
            <v>1843808</v>
          </cell>
          <cell r="C1966">
            <v>720570</v>
          </cell>
          <cell r="D1966">
            <v>3808808</v>
          </cell>
          <cell r="E1966">
            <v>7135950201</v>
          </cell>
          <cell r="F1966">
            <v>0</v>
          </cell>
          <cell r="G1966">
            <v>7135950201</v>
          </cell>
          <cell r="H1966">
            <v>0</v>
          </cell>
        </row>
        <row r="1967">
          <cell r="A1967">
            <v>72057001</v>
          </cell>
          <cell r="B1967">
            <v>1843808</v>
          </cell>
          <cell r="C1967">
            <v>72057001</v>
          </cell>
          <cell r="D1967">
            <v>3808808</v>
          </cell>
          <cell r="E1967">
            <v>713595020101</v>
          </cell>
          <cell r="F1967">
            <v>0</v>
          </cell>
          <cell r="G1967">
            <v>713595020101</v>
          </cell>
          <cell r="H1967">
            <v>0</v>
          </cell>
        </row>
        <row r="1968">
          <cell r="A1968">
            <v>7205700101</v>
          </cell>
          <cell r="B1968">
            <v>1843808</v>
          </cell>
          <cell r="C1968">
            <v>7205700101</v>
          </cell>
          <cell r="D1968">
            <v>3808808</v>
          </cell>
          <cell r="E1968">
            <v>71359503</v>
          </cell>
          <cell r="F1968">
            <v>0</v>
          </cell>
          <cell r="G1968">
            <v>71359503</v>
          </cell>
          <cell r="H1968">
            <v>0</v>
          </cell>
        </row>
        <row r="1969">
          <cell r="A1969">
            <v>720570010101</v>
          </cell>
          <cell r="B1969">
            <v>1843808</v>
          </cell>
          <cell r="C1969">
            <v>720570010101</v>
          </cell>
          <cell r="D1969">
            <v>3808808</v>
          </cell>
          <cell r="E1969">
            <v>7135950301</v>
          </cell>
          <cell r="F1969">
            <v>0</v>
          </cell>
          <cell r="G1969">
            <v>7135950301</v>
          </cell>
          <cell r="H1969">
            <v>0</v>
          </cell>
        </row>
        <row r="1970">
          <cell r="A1970">
            <v>720572</v>
          </cell>
          <cell r="B1970">
            <v>711053</v>
          </cell>
          <cell r="C1970">
            <v>720572</v>
          </cell>
          <cell r="D1970">
            <v>1469222</v>
          </cell>
          <cell r="E1970">
            <v>713595030101</v>
          </cell>
          <cell r="F1970">
            <v>0</v>
          </cell>
          <cell r="G1970">
            <v>713595030101</v>
          </cell>
          <cell r="H1970">
            <v>0</v>
          </cell>
        </row>
        <row r="1971">
          <cell r="A1971">
            <v>72057201</v>
          </cell>
          <cell r="B1971">
            <v>711053</v>
          </cell>
          <cell r="C1971">
            <v>72057201</v>
          </cell>
          <cell r="D1971">
            <v>1469222</v>
          </cell>
          <cell r="E1971">
            <v>72</v>
          </cell>
          <cell r="F1971">
            <v>96536318</v>
          </cell>
          <cell r="G1971">
            <v>72</v>
          </cell>
          <cell r="H1971">
            <v>147268836</v>
          </cell>
        </row>
        <row r="1972">
          <cell r="A1972">
            <v>7205720101</v>
          </cell>
          <cell r="B1972">
            <v>711053</v>
          </cell>
          <cell r="C1972">
            <v>7205720101</v>
          </cell>
          <cell r="D1972">
            <v>1469222</v>
          </cell>
          <cell r="E1972">
            <v>7205</v>
          </cell>
          <cell r="F1972">
            <v>90574465</v>
          </cell>
          <cell r="G1972">
            <v>7205</v>
          </cell>
          <cell r="H1972">
            <v>137442755</v>
          </cell>
        </row>
        <row r="1973">
          <cell r="A1973">
            <v>720572010101</v>
          </cell>
          <cell r="B1973">
            <v>711053</v>
          </cell>
          <cell r="C1973">
            <v>720572010101</v>
          </cell>
          <cell r="D1973">
            <v>1469222</v>
          </cell>
          <cell r="E1973">
            <v>720506</v>
          </cell>
          <cell r="F1973">
            <v>44960680</v>
          </cell>
          <cell r="G1973">
            <v>720506</v>
          </cell>
          <cell r="H1973">
            <v>65014257</v>
          </cell>
        </row>
        <row r="1974">
          <cell r="A1974">
            <v>720575</v>
          </cell>
          <cell r="B1974">
            <v>533288</v>
          </cell>
          <cell r="C1974">
            <v>720575</v>
          </cell>
          <cell r="D1974">
            <v>1101914</v>
          </cell>
          <cell r="E1974">
            <v>72050601</v>
          </cell>
          <cell r="F1974">
            <v>44960680</v>
          </cell>
          <cell r="G1974">
            <v>72050601</v>
          </cell>
          <cell r="H1974">
            <v>65014257</v>
          </cell>
        </row>
        <row r="1975">
          <cell r="A1975">
            <v>72057501</v>
          </cell>
          <cell r="B1975">
            <v>533288</v>
          </cell>
          <cell r="C1975">
            <v>72057501</v>
          </cell>
          <cell r="D1975">
            <v>1101914</v>
          </cell>
          <cell r="E1975">
            <v>7205060101</v>
          </cell>
          <cell r="F1975">
            <v>44960680</v>
          </cell>
          <cell r="G1975">
            <v>7205060101</v>
          </cell>
          <cell r="H1975">
            <v>65014257</v>
          </cell>
        </row>
        <row r="1976">
          <cell r="A1976">
            <v>7205750101</v>
          </cell>
          <cell r="B1976">
            <v>533288</v>
          </cell>
          <cell r="C1976">
            <v>7205750101</v>
          </cell>
          <cell r="D1976">
            <v>1101914</v>
          </cell>
          <cell r="E1976">
            <v>720506010101</v>
          </cell>
          <cell r="F1976">
            <v>44960680</v>
          </cell>
          <cell r="G1976">
            <v>720506010101</v>
          </cell>
          <cell r="H1976">
            <v>65014257</v>
          </cell>
        </row>
        <row r="1977">
          <cell r="A1977">
            <v>720575010101</v>
          </cell>
          <cell r="B1977">
            <v>533288</v>
          </cell>
          <cell r="C1977">
            <v>720575010101</v>
          </cell>
          <cell r="D1977">
            <v>1101914</v>
          </cell>
          <cell r="E1977">
            <v>720515</v>
          </cell>
          <cell r="F1977">
            <v>5958062</v>
          </cell>
          <cell r="G1977">
            <v>720515</v>
          </cell>
          <cell r="H1977">
            <v>13523290</v>
          </cell>
        </row>
        <row r="1978">
          <cell r="A1978">
            <v>720578</v>
          </cell>
          <cell r="B1978">
            <v>355528</v>
          </cell>
          <cell r="C1978">
            <v>720578</v>
          </cell>
          <cell r="D1978">
            <v>734610</v>
          </cell>
          <cell r="E1978">
            <v>72051501</v>
          </cell>
          <cell r="F1978">
            <v>5958062</v>
          </cell>
          <cell r="G1978">
            <v>72051501</v>
          </cell>
          <cell r="H1978">
            <v>13523290</v>
          </cell>
        </row>
        <row r="1979">
          <cell r="A1979">
            <v>72057801</v>
          </cell>
          <cell r="B1979">
            <v>355528</v>
          </cell>
          <cell r="C1979">
            <v>72057801</v>
          </cell>
          <cell r="D1979">
            <v>734610</v>
          </cell>
          <cell r="E1979">
            <v>7205150101</v>
          </cell>
          <cell r="F1979">
            <v>5958062</v>
          </cell>
          <cell r="G1979">
            <v>7205150101</v>
          </cell>
          <cell r="H1979">
            <v>13523290</v>
          </cell>
        </row>
        <row r="1980">
          <cell r="A1980">
            <v>7205780101</v>
          </cell>
          <cell r="B1980">
            <v>355528</v>
          </cell>
          <cell r="C1980">
            <v>7205780101</v>
          </cell>
          <cell r="D1980">
            <v>734610</v>
          </cell>
          <cell r="E1980">
            <v>720515010101</v>
          </cell>
          <cell r="F1980">
            <v>5958062</v>
          </cell>
          <cell r="G1980">
            <v>720515010101</v>
          </cell>
          <cell r="H1980">
            <v>13523290</v>
          </cell>
        </row>
        <row r="1981">
          <cell r="A1981">
            <v>720578010101</v>
          </cell>
          <cell r="B1981">
            <v>355528</v>
          </cell>
          <cell r="C1981">
            <v>720578010101</v>
          </cell>
          <cell r="D1981">
            <v>734610</v>
          </cell>
          <cell r="E1981">
            <v>720524</v>
          </cell>
          <cell r="F1981">
            <v>137000</v>
          </cell>
          <cell r="G1981">
            <v>720524</v>
          </cell>
          <cell r="H1981">
            <v>179900</v>
          </cell>
        </row>
        <row r="1982">
          <cell r="A1982">
            <v>720584</v>
          </cell>
          <cell r="B1982">
            <v>0</v>
          </cell>
          <cell r="C1982">
            <v>720584</v>
          </cell>
          <cell r="D1982">
            <v>0</v>
          </cell>
          <cell r="E1982">
            <v>72052401</v>
          </cell>
          <cell r="F1982">
            <v>137000</v>
          </cell>
          <cell r="G1982">
            <v>72052401</v>
          </cell>
          <cell r="H1982">
            <v>179900</v>
          </cell>
        </row>
        <row r="1983">
          <cell r="A1983">
            <v>72058401</v>
          </cell>
          <cell r="B1983">
            <v>0</v>
          </cell>
          <cell r="C1983">
            <v>72058401</v>
          </cell>
          <cell r="D1983">
            <v>0</v>
          </cell>
          <cell r="E1983">
            <v>7205240101</v>
          </cell>
          <cell r="F1983">
            <v>137000</v>
          </cell>
          <cell r="G1983">
            <v>7205240101</v>
          </cell>
          <cell r="H1983">
            <v>179900</v>
          </cell>
        </row>
        <row r="1984">
          <cell r="A1984">
            <v>7205840101</v>
          </cell>
          <cell r="B1984">
            <v>0</v>
          </cell>
          <cell r="C1984">
            <v>7205840101</v>
          </cell>
          <cell r="D1984">
            <v>0</v>
          </cell>
          <cell r="E1984">
            <v>720524010101</v>
          </cell>
          <cell r="F1984">
            <v>137000</v>
          </cell>
          <cell r="G1984">
            <v>720524010101</v>
          </cell>
          <cell r="H1984">
            <v>179900</v>
          </cell>
        </row>
        <row r="1985">
          <cell r="A1985">
            <v>720584010101</v>
          </cell>
          <cell r="B1985">
            <v>0</v>
          </cell>
          <cell r="C1985">
            <v>720584010101</v>
          </cell>
          <cell r="D1985">
            <v>0</v>
          </cell>
          <cell r="E1985">
            <v>720527</v>
          </cell>
          <cell r="F1985">
            <v>2653750</v>
          </cell>
          <cell r="G1985">
            <v>720527</v>
          </cell>
          <cell r="H1985">
            <v>3822500</v>
          </cell>
        </row>
        <row r="1986">
          <cell r="A1986">
            <v>720584010102</v>
          </cell>
          <cell r="B1986">
            <v>0</v>
          </cell>
          <cell r="C1986">
            <v>720584010102</v>
          </cell>
          <cell r="D1986">
            <v>0</v>
          </cell>
          <cell r="E1986">
            <v>72052701</v>
          </cell>
          <cell r="F1986">
            <v>2653750</v>
          </cell>
          <cell r="G1986">
            <v>72052701</v>
          </cell>
          <cell r="H1986">
            <v>3822500</v>
          </cell>
        </row>
        <row r="1987">
          <cell r="A1987">
            <v>720595</v>
          </cell>
          <cell r="B1987">
            <v>1349158</v>
          </cell>
          <cell r="C1987">
            <v>720595</v>
          </cell>
          <cell r="D1987">
            <v>3028220</v>
          </cell>
          <cell r="E1987">
            <v>7205270101</v>
          </cell>
          <cell r="F1987">
            <v>2653750</v>
          </cell>
          <cell r="G1987">
            <v>7205270101</v>
          </cell>
          <cell r="H1987">
            <v>3822500</v>
          </cell>
        </row>
        <row r="1988">
          <cell r="A1988">
            <v>72059501</v>
          </cell>
          <cell r="B1988">
            <v>1349158</v>
          </cell>
          <cell r="C1988">
            <v>72059501</v>
          </cell>
          <cell r="D1988">
            <v>3028220</v>
          </cell>
          <cell r="E1988">
            <v>720527010101</v>
          </cell>
          <cell r="F1988">
            <v>2653750</v>
          </cell>
          <cell r="G1988">
            <v>720527010101</v>
          </cell>
          <cell r="H1988">
            <v>3822500</v>
          </cell>
        </row>
        <row r="1989">
          <cell r="A1989">
            <v>7205950101</v>
          </cell>
          <cell r="B1989">
            <v>0</v>
          </cell>
          <cell r="C1989">
            <v>7205950101</v>
          </cell>
          <cell r="D1989">
            <v>0</v>
          </cell>
          <cell r="E1989">
            <v>720530</v>
          </cell>
          <cell r="F1989">
            <v>4651397</v>
          </cell>
          <cell r="G1989">
            <v>720530</v>
          </cell>
          <cell r="H1989">
            <v>7117735</v>
          </cell>
        </row>
        <row r="1990">
          <cell r="A1990">
            <v>720595010101</v>
          </cell>
          <cell r="B1990">
            <v>0</v>
          </cell>
          <cell r="C1990">
            <v>720595010101</v>
          </cell>
          <cell r="D1990">
            <v>0</v>
          </cell>
          <cell r="E1990">
            <v>72053001</v>
          </cell>
          <cell r="F1990">
            <v>4651397</v>
          </cell>
          <cell r="G1990">
            <v>72053001</v>
          </cell>
          <cell r="H1990">
            <v>7117735</v>
          </cell>
        </row>
        <row r="1991">
          <cell r="A1991">
            <v>7205950102</v>
          </cell>
          <cell r="B1991">
            <v>845921</v>
          </cell>
          <cell r="C1991">
            <v>7205950102</v>
          </cell>
          <cell r="D1991">
            <v>2021746</v>
          </cell>
          <cell r="E1991">
            <v>7205300101</v>
          </cell>
          <cell r="F1991">
            <v>4651397</v>
          </cell>
          <cell r="G1991">
            <v>7205300101</v>
          </cell>
          <cell r="H1991">
            <v>7117735</v>
          </cell>
        </row>
        <row r="1992">
          <cell r="A1992">
            <v>720595010201</v>
          </cell>
          <cell r="B1992">
            <v>0</v>
          </cell>
          <cell r="C1992">
            <v>720595010201</v>
          </cell>
          <cell r="D1992">
            <v>0</v>
          </cell>
          <cell r="E1992">
            <v>720530010101</v>
          </cell>
          <cell r="F1992">
            <v>4651397</v>
          </cell>
          <cell r="G1992">
            <v>720530010101</v>
          </cell>
          <cell r="H1992">
            <v>7117735</v>
          </cell>
        </row>
        <row r="1993">
          <cell r="A1993">
            <v>720595010202</v>
          </cell>
          <cell r="B1993">
            <v>845921</v>
          </cell>
          <cell r="C1993">
            <v>720595010202</v>
          </cell>
          <cell r="D1993">
            <v>2021746</v>
          </cell>
          <cell r="E1993">
            <v>720533</v>
          </cell>
          <cell r="F1993">
            <v>-136170</v>
          </cell>
          <cell r="G1993">
            <v>720533</v>
          </cell>
          <cell r="H1993">
            <v>159911</v>
          </cell>
        </row>
        <row r="1994">
          <cell r="A1994">
            <v>7205950103</v>
          </cell>
          <cell r="B1994">
            <v>503237</v>
          </cell>
          <cell r="C1994">
            <v>7205950103</v>
          </cell>
          <cell r="D1994">
            <v>1006474</v>
          </cell>
          <cell r="E1994">
            <v>72053301</v>
          </cell>
          <cell r="F1994">
            <v>-136170</v>
          </cell>
          <cell r="G1994">
            <v>72053301</v>
          </cell>
          <cell r="H1994">
            <v>159911</v>
          </cell>
        </row>
        <row r="1995">
          <cell r="A1995">
            <v>720595010301</v>
          </cell>
          <cell r="B1995">
            <v>77700</v>
          </cell>
          <cell r="C1995">
            <v>720595010301</v>
          </cell>
          <cell r="D1995">
            <v>155400</v>
          </cell>
          <cell r="E1995">
            <v>7205330101</v>
          </cell>
          <cell r="F1995">
            <v>-136170</v>
          </cell>
          <cell r="G1995">
            <v>7205330101</v>
          </cell>
          <cell r="H1995">
            <v>159911</v>
          </cell>
        </row>
        <row r="1996">
          <cell r="A1996">
            <v>720595010302</v>
          </cell>
          <cell r="B1996">
            <v>425537</v>
          </cell>
          <cell r="C1996">
            <v>720595010302</v>
          </cell>
          <cell r="D1996">
            <v>851074</v>
          </cell>
          <cell r="E1996">
            <v>720533010101</v>
          </cell>
          <cell r="F1996">
            <v>-136170</v>
          </cell>
          <cell r="G1996">
            <v>720533010101</v>
          </cell>
          <cell r="H1996">
            <v>159911</v>
          </cell>
        </row>
        <row r="1997">
          <cell r="A1997">
            <v>7205950104</v>
          </cell>
          <cell r="B1997">
            <v>0</v>
          </cell>
          <cell r="C1997">
            <v>7205950104</v>
          </cell>
          <cell r="D1997">
            <v>0</v>
          </cell>
          <cell r="E1997">
            <v>720536</v>
          </cell>
          <cell r="F1997">
            <v>5606318</v>
          </cell>
          <cell r="G1997">
            <v>720536</v>
          </cell>
          <cell r="H1997">
            <v>8072656</v>
          </cell>
        </row>
        <row r="1998">
          <cell r="A1998">
            <v>720595010401</v>
          </cell>
          <cell r="B1998">
            <v>0</v>
          </cell>
          <cell r="C1998">
            <v>720595010401</v>
          </cell>
          <cell r="D1998">
            <v>0</v>
          </cell>
          <cell r="E1998">
            <v>72053601</v>
          </cell>
          <cell r="F1998">
            <v>5606318</v>
          </cell>
          <cell r="G1998">
            <v>72053601</v>
          </cell>
          <cell r="H1998">
            <v>8072656</v>
          </cell>
        </row>
        <row r="1999">
          <cell r="A1999">
            <v>7295</v>
          </cell>
          <cell r="B1999">
            <v>809794</v>
          </cell>
          <cell r="C1999">
            <v>7295</v>
          </cell>
          <cell r="D1999">
            <v>2425448</v>
          </cell>
          <cell r="E1999">
            <v>7205360101</v>
          </cell>
          <cell r="F1999">
            <v>5606318</v>
          </cell>
          <cell r="G1999">
            <v>7205360101</v>
          </cell>
          <cell r="H1999">
            <v>8072656</v>
          </cell>
        </row>
        <row r="2000">
          <cell r="A2000">
            <v>729530</v>
          </cell>
          <cell r="B2000">
            <v>0</v>
          </cell>
          <cell r="C2000">
            <v>729530</v>
          </cell>
          <cell r="D2000">
            <v>0</v>
          </cell>
          <cell r="E2000">
            <v>720536010101</v>
          </cell>
          <cell r="F2000">
            <v>5606318</v>
          </cell>
          <cell r="G2000">
            <v>720536010101</v>
          </cell>
          <cell r="H2000">
            <v>8072656</v>
          </cell>
        </row>
        <row r="2001">
          <cell r="A2001">
            <v>72953001</v>
          </cell>
          <cell r="B2001">
            <v>0</v>
          </cell>
          <cell r="C2001">
            <v>72953001</v>
          </cell>
          <cell r="D2001">
            <v>0</v>
          </cell>
          <cell r="E2001">
            <v>720539</v>
          </cell>
          <cell r="F2001">
            <v>4494296</v>
          </cell>
          <cell r="G2001">
            <v>720539</v>
          </cell>
          <cell r="H2001">
            <v>6086286</v>
          </cell>
        </row>
        <row r="2002">
          <cell r="A2002">
            <v>7295300101</v>
          </cell>
          <cell r="B2002">
            <v>0</v>
          </cell>
          <cell r="C2002">
            <v>7295300101</v>
          </cell>
          <cell r="D2002">
            <v>0</v>
          </cell>
          <cell r="E2002">
            <v>72053901</v>
          </cell>
          <cell r="F2002">
            <v>4494296</v>
          </cell>
          <cell r="G2002">
            <v>72053901</v>
          </cell>
          <cell r="H2002">
            <v>6086286</v>
          </cell>
        </row>
        <row r="2003">
          <cell r="A2003">
            <v>729530010102</v>
          </cell>
          <cell r="B2003">
            <v>0</v>
          </cell>
          <cell r="C2003">
            <v>729530010102</v>
          </cell>
          <cell r="D2003">
            <v>0</v>
          </cell>
          <cell r="E2003">
            <v>7205390101</v>
          </cell>
          <cell r="F2003">
            <v>4494296</v>
          </cell>
          <cell r="G2003">
            <v>7205390101</v>
          </cell>
          <cell r="H2003">
            <v>6086286</v>
          </cell>
        </row>
        <row r="2004">
          <cell r="A2004">
            <v>729595</v>
          </cell>
          <cell r="B2004">
            <v>809794</v>
          </cell>
          <cell r="C2004">
            <v>729595</v>
          </cell>
          <cell r="D2004">
            <v>2425448</v>
          </cell>
          <cell r="E2004">
            <v>720539010101</v>
          </cell>
          <cell r="F2004">
            <v>4494296</v>
          </cell>
          <cell r="G2004">
            <v>720539010101</v>
          </cell>
          <cell r="H2004">
            <v>6086286</v>
          </cell>
        </row>
        <row r="2005">
          <cell r="A2005">
            <v>72959501</v>
          </cell>
          <cell r="B2005">
            <v>809794</v>
          </cell>
          <cell r="C2005">
            <v>72959501</v>
          </cell>
          <cell r="D2005">
            <v>2425448</v>
          </cell>
          <cell r="E2005">
            <v>720545</v>
          </cell>
          <cell r="F2005">
            <v>90000</v>
          </cell>
          <cell r="G2005">
            <v>720545</v>
          </cell>
          <cell r="H2005">
            <v>120000</v>
          </cell>
        </row>
        <row r="2006">
          <cell r="A2006">
            <v>7295950105</v>
          </cell>
          <cell r="B2006">
            <v>809794</v>
          </cell>
          <cell r="C2006">
            <v>7295950105</v>
          </cell>
          <cell r="D2006">
            <v>1815448</v>
          </cell>
          <cell r="E2006">
            <v>72054501</v>
          </cell>
          <cell r="F2006">
            <v>90000</v>
          </cell>
          <cell r="G2006">
            <v>72054501</v>
          </cell>
          <cell r="H2006">
            <v>120000</v>
          </cell>
        </row>
        <row r="2007">
          <cell r="A2007">
            <v>729595010501</v>
          </cell>
          <cell r="B2007">
            <v>469794</v>
          </cell>
          <cell r="C2007">
            <v>729595010501</v>
          </cell>
          <cell r="D2007">
            <v>1135448</v>
          </cell>
          <cell r="E2007">
            <v>7205450101</v>
          </cell>
          <cell r="F2007">
            <v>90000</v>
          </cell>
          <cell r="G2007">
            <v>7205450101</v>
          </cell>
          <cell r="H2007">
            <v>120000</v>
          </cell>
        </row>
        <row r="2008">
          <cell r="A2008">
            <v>729595010507</v>
          </cell>
          <cell r="B2008">
            <v>275000</v>
          </cell>
          <cell r="C2008">
            <v>729595010507</v>
          </cell>
          <cell r="D2008">
            <v>550000</v>
          </cell>
          <cell r="E2008">
            <v>720545010101</v>
          </cell>
          <cell r="F2008">
            <v>90000</v>
          </cell>
          <cell r="G2008">
            <v>720545010101</v>
          </cell>
          <cell r="H2008">
            <v>120000</v>
          </cell>
        </row>
        <row r="2009">
          <cell r="A2009">
            <v>729595010508</v>
          </cell>
          <cell r="B2009">
            <v>65000</v>
          </cell>
          <cell r="C2009">
            <v>729595010508</v>
          </cell>
          <cell r="D2009">
            <v>130000</v>
          </cell>
          <cell r="E2009">
            <v>720545010102</v>
          </cell>
          <cell r="F2009">
            <v>0</v>
          </cell>
          <cell r="G2009">
            <v>720545010102</v>
          </cell>
          <cell r="H2009">
            <v>0</v>
          </cell>
        </row>
        <row r="2010">
          <cell r="A2010">
            <v>7295950110</v>
          </cell>
          <cell r="B2010">
            <v>0</v>
          </cell>
          <cell r="C2010">
            <v>7295950110</v>
          </cell>
          <cell r="D2010">
            <v>610000</v>
          </cell>
          <cell r="E2010">
            <v>720551</v>
          </cell>
          <cell r="F2010">
            <v>36750</v>
          </cell>
          <cell r="G2010">
            <v>720551</v>
          </cell>
          <cell r="H2010">
            <v>36750</v>
          </cell>
        </row>
        <row r="2011">
          <cell r="A2011">
            <v>729595011001</v>
          </cell>
          <cell r="B2011">
            <v>0</v>
          </cell>
          <cell r="C2011">
            <v>729595011001</v>
          </cell>
          <cell r="D2011">
            <v>610000</v>
          </cell>
          <cell r="E2011">
            <v>72055101</v>
          </cell>
          <cell r="F2011">
            <v>36750</v>
          </cell>
          <cell r="G2011">
            <v>72055101</v>
          </cell>
          <cell r="H2011">
            <v>36750</v>
          </cell>
        </row>
        <row r="2012">
          <cell r="A2012">
            <v>73</v>
          </cell>
          <cell r="B2012">
            <v>7168284</v>
          </cell>
          <cell r="C2012">
            <v>73</v>
          </cell>
          <cell r="D2012">
            <v>14886857</v>
          </cell>
          <cell r="E2012">
            <v>7205510101</v>
          </cell>
          <cell r="F2012">
            <v>36750</v>
          </cell>
          <cell r="G2012">
            <v>7205510101</v>
          </cell>
          <cell r="H2012">
            <v>36750</v>
          </cell>
        </row>
        <row r="2013">
          <cell r="A2013">
            <v>7301</v>
          </cell>
          <cell r="B2013">
            <v>2328467</v>
          </cell>
          <cell r="C2013">
            <v>7301</v>
          </cell>
          <cell r="D2013">
            <v>4483861</v>
          </cell>
          <cell r="E2013">
            <v>720551010101</v>
          </cell>
          <cell r="F2013">
            <v>36750</v>
          </cell>
          <cell r="G2013">
            <v>720551010101</v>
          </cell>
          <cell r="H2013">
            <v>36750</v>
          </cell>
        </row>
        <row r="2014">
          <cell r="A2014">
            <v>730101</v>
          </cell>
          <cell r="B2014">
            <v>2328467</v>
          </cell>
          <cell r="C2014">
            <v>730101</v>
          </cell>
          <cell r="D2014">
            <v>4483861</v>
          </cell>
          <cell r="E2014">
            <v>720560</v>
          </cell>
          <cell r="F2014">
            <v>0</v>
          </cell>
          <cell r="G2014">
            <v>720560</v>
          </cell>
          <cell r="H2014">
            <v>0</v>
          </cell>
        </row>
        <row r="2015">
          <cell r="A2015">
            <v>73010101</v>
          </cell>
          <cell r="B2015">
            <v>2328467</v>
          </cell>
          <cell r="C2015">
            <v>73010101</v>
          </cell>
          <cell r="D2015">
            <v>4483861</v>
          </cell>
          <cell r="E2015">
            <v>72056001</v>
          </cell>
          <cell r="F2015">
            <v>0</v>
          </cell>
          <cell r="G2015">
            <v>72056001</v>
          </cell>
          <cell r="H2015">
            <v>0</v>
          </cell>
        </row>
        <row r="2016">
          <cell r="A2016">
            <v>7301010101</v>
          </cell>
          <cell r="B2016">
            <v>1057591</v>
          </cell>
          <cell r="C2016">
            <v>7301010101</v>
          </cell>
          <cell r="D2016">
            <v>1572172</v>
          </cell>
          <cell r="E2016">
            <v>7205600101</v>
          </cell>
          <cell r="F2016">
            <v>0</v>
          </cell>
          <cell r="G2016">
            <v>7205600101</v>
          </cell>
          <cell r="H2016">
            <v>0</v>
          </cell>
        </row>
        <row r="2017">
          <cell r="A2017">
            <v>730101010101</v>
          </cell>
          <cell r="B2017">
            <v>816391</v>
          </cell>
          <cell r="C2017">
            <v>730101010101</v>
          </cell>
          <cell r="D2017">
            <v>1089612</v>
          </cell>
          <cell r="E2017">
            <v>720560010101</v>
          </cell>
          <cell r="F2017">
            <v>0</v>
          </cell>
          <cell r="G2017">
            <v>720560010101</v>
          </cell>
          <cell r="H2017">
            <v>0</v>
          </cell>
        </row>
        <row r="2018">
          <cell r="A2018">
            <v>730101010102</v>
          </cell>
          <cell r="B2018">
            <v>0</v>
          </cell>
          <cell r="C2018">
            <v>730101010102</v>
          </cell>
          <cell r="D2018">
            <v>0</v>
          </cell>
          <cell r="E2018">
            <v>720568</v>
          </cell>
          <cell r="F2018">
            <v>1267700</v>
          </cell>
          <cell r="G2018">
            <v>720568</v>
          </cell>
          <cell r="H2018">
            <v>1972900</v>
          </cell>
        </row>
        <row r="2019">
          <cell r="A2019">
            <v>730101010103</v>
          </cell>
          <cell r="B2019">
            <v>241200</v>
          </cell>
          <cell r="C2019">
            <v>730101010103</v>
          </cell>
          <cell r="D2019">
            <v>482560</v>
          </cell>
          <cell r="E2019">
            <v>72056801</v>
          </cell>
          <cell r="F2019">
            <v>1267700</v>
          </cell>
          <cell r="G2019">
            <v>72056801</v>
          </cell>
          <cell r="H2019">
            <v>1972900</v>
          </cell>
        </row>
        <row r="2020">
          <cell r="A2020">
            <v>7301010102</v>
          </cell>
          <cell r="B2020">
            <v>1270876</v>
          </cell>
          <cell r="C2020">
            <v>7301010102</v>
          </cell>
          <cell r="D2020">
            <v>2911689</v>
          </cell>
          <cell r="E2020">
            <v>7205680101</v>
          </cell>
          <cell r="F2020">
            <v>1267700</v>
          </cell>
          <cell r="G2020">
            <v>7205680101</v>
          </cell>
          <cell r="H2020">
            <v>1972900</v>
          </cell>
        </row>
        <row r="2021">
          <cell r="A2021">
            <v>730101010201</v>
          </cell>
          <cell r="B2021">
            <v>0</v>
          </cell>
          <cell r="C2021">
            <v>730101010201</v>
          </cell>
          <cell r="D2021">
            <v>0</v>
          </cell>
          <cell r="E2021">
            <v>720568010101</v>
          </cell>
          <cell r="F2021">
            <v>1267700</v>
          </cell>
          <cell r="G2021">
            <v>720568010101</v>
          </cell>
          <cell r="H2021">
            <v>1972900</v>
          </cell>
        </row>
        <row r="2022">
          <cell r="A2022">
            <v>730101010202</v>
          </cell>
          <cell r="B2022">
            <v>1001112</v>
          </cell>
          <cell r="C2022">
            <v>730101010202</v>
          </cell>
          <cell r="D2022">
            <v>1058008</v>
          </cell>
          <cell r="E2022">
            <v>720569</v>
          </cell>
          <cell r="F2022">
            <v>4671472</v>
          </cell>
          <cell r="G2022">
            <v>720569</v>
          </cell>
          <cell r="H2022">
            <v>7068769</v>
          </cell>
        </row>
        <row r="2023">
          <cell r="A2023">
            <v>730101010203</v>
          </cell>
          <cell r="B2023">
            <v>0</v>
          </cell>
          <cell r="C2023">
            <v>730101010203</v>
          </cell>
          <cell r="D2023">
            <v>555633</v>
          </cell>
          <cell r="E2023">
            <v>72056901</v>
          </cell>
          <cell r="F2023">
            <v>4671472</v>
          </cell>
          <cell r="G2023">
            <v>72056901</v>
          </cell>
          <cell r="H2023">
            <v>7068769</v>
          </cell>
        </row>
        <row r="2024">
          <cell r="A2024">
            <v>730101010204</v>
          </cell>
          <cell r="B2024">
            <v>0</v>
          </cell>
          <cell r="C2024">
            <v>730101010204</v>
          </cell>
          <cell r="D2024">
            <v>617400</v>
          </cell>
          <cell r="E2024">
            <v>7205690101</v>
          </cell>
          <cell r="F2024">
            <v>4671472</v>
          </cell>
          <cell r="G2024">
            <v>7205690101</v>
          </cell>
          <cell r="H2024">
            <v>7068769</v>
          </cell>
        </row>
        <row r="2025">
          <cell r="A2025">
            <v>730101010205</v>
          </cell>
          <cell r="B2025">
            <v>0</v>
          </cell>
          <cell r="C2025">
            <v>730101010205</v>
          </cell>
          <cell r="D2025">
            <v>0</v>
          </cell>
          <cell r="E2025">
            <v>720569010101</v>
          </cell>
          <cell r="F2025">
            <v>4671472</v>
          </cell>
          <cell r="G2025">
            <v>720569010101</v>
          </cell>
          <cell r="H2025">
            <v>7068769</v>
          </cell>
        </row>
        <row r="2026">
          <cell r="A2026">
            <v>730101010206</v>
          </cell>
          <cell r="B2026">
            <v>0</v>
          </cell>
          <cell r="C2026">
            <v>730101010206</v>
          </cell>
          <cell r="D2026">
            <v>0</v>
          </cell>
          <cell r="E2026">
            <v>720570</v>
          </cell>
          <cell r="F2026">
            <v>5910155</v>
          </cell>
          <cell r="G2026">
            <v>720570</v>
          </cell>
          <cell r="H2026">
            <v>8944821</v>
          </cell>
        </row>
        <row r="2027">
          <cell r="A2027">
            <v>730101010208</v>
          </cell>
          <cell r="B2027">
            <v>0</v>
          </cell>
          <cell r="C2027">
            <v>730101010208</v>
          </cell>
          <cell r="D2027">
            <v>0</v>
          </cell>
          <cell r="E2027">
            <v>72057001</v>
          </cell>
          <cell r="F2027">
            <v>5910155</v>
          </cell>
          <cell r="G2027">
            <v>72057001</v>
          </cell>
          <cell r="H2027">
            <v>8944821</v>
          </cell>
        </row>
        <row r="2028">
          <cell r="A2028">
            <v>730101010209</v>
          </cell>
          <cell r="B2028">
            <v>269764</v>
          </cell>
          <cell r="C2028">
            <v>730101010209</v>
          </cell>
          <cell r="D2028">
            <v>680648</v>
          </cell>
          <cell r="E2028">
            <v>7205700101</v>
          </cell>
          <cell r="F2028">
            <v>5910155</v>
          </cell>
          <cell r="G2028">
            <v>7205700101</v>
          </cell>
          <cell r="H2028">
            <v>8944821</v>
          </cell>
        </row>
        <row r="2029">
          <cell r="A2029">
            <v>7305</v>
          </cell>
          <cell r="B2029">
            <v>699559</v>
          </cell>
          <cell r="C2029">
            <v>7305</v>
          </cell>
          <cell r="D2029">
            <v>1037485</v>
          </cell>
          <cell r="E2029">
            <v>720570010101</v>
          </cell>
          <cell r="F2029">
            <v>5910155</v>
          </cell>
          <cell r="G2029">
            <v>720570010101</v>
          </cell>
          <cell r="H2029">
            <v>8944821</v>
          </cell>
        </row>
        <row r="2030">
          <cell r="A2030">
            <v>730501</v>
          </cell>
          <cell r="B2030">
            <v>699559</v>
          </cell>
          <cell r="C2030">
            <v>730501</v>
          </cell>
          <cell r="D2030">
            <v>1037485</v>
          </cell>
          <cell r="E2030">
            <v>720572</v>
          </cell>
          <cell r="F2030">
            <v>2285861</v>
          </cell>
          <cell r="G2030">
            <v>720572</v>
          </cell>
          <cell r="H2030">
            <v>3469183</v>
          </cell>
        </row>
        <row r="2031">
          <cell r="A2031">
            <v>73050101</v>
          </cell>
          <cell r="B2031">
            <v>699559</v>
          </cell>
          <cell r="C2031">
            <v>73050101</v>
          </cell>
          <cell r="D2031">
            <v>1037485</v>
          </cell>
          <cell r="E2031">
            <v>72057201</v>
          </cell>
          <cell r="F2031">
            <v>2285861</v>
          </cell>
          <cell r="G2031">
            <v>72057201</v>
          </cell>
          <cell r="H2031">
            <v>3469183</v>
          </cell>
        </row>
        <row r="2032">
          <cell r="A2032">
            <v>7305010101</v>
          </cell>
          <cell r="B2032">
            <v>699559</v>
          </cell>
          <cell r="C2032">
            <v>7305010101</v>
          </cell>
          <cell r="D2032">
            <v>1037485</v>
          </cell>
          <cell r="E2032">
            <v>7205720101</v>
          </cell>
          <cell r="F2032">
            <v>2285861</v>
          </cell>
          <cell r="G2032">
            <v>7205720101</v>
          </cell>
          <cell r="H2032">
            <v>3469183</v>
          </cell>
        </row>
        <row r="2033">
          <cell r="A2033">
            <v>730501010101</v>
          </cell>
          <cell r="B2033">
            <v>699559</v>
          </cell>
          <cell r="C2033">
            <v>730501010101</v>
          </cell>
          <cell r="D2033">
            <v>1037485</v>
          </cell>
          <cell r="E2033">
            <v>720572010101</v>
          </cell>
          <cell r="F2033">
            <v>2285861</v>
          </cell>
          <cell r="G2033">
            <v>720572010101</v>
          </cell>
          <cell r="H2033">
            <v>3469183</v>
          </cell>
        </row>
        <row r="2034">
          <cell r="A2034">
            <v>7320</v>
          </cell>
          <cell r="B2034">
            <v>2688697</v>
          </cell>
          <cell r="C2034">
            <v>7320</v>
          </cell>
          <cell r="D2034">
            <v>5377394</v>
          </cell>
          <cell r="E2034">
            <v>720575</v>
          </cell>
          <cell r="F2034">
            <v>1714395</v>
          </cell>
          <cell r="G2034">
            <v>720575</v>
          </cell>
          <cell r="H2034">
            <v>2601885</v>
          </cell>
        </row>
        <row r="2035">
          <cell r="A2035">
            <v>732010</v>
          </cell>
          <cell r="B2035">
            <v>2688697</v>
          </cell>
          <cell r="C2035">
            <v>732010</v>
          </cell>
          <cell r="D2035">
            <v>5377394</v>
          </cell>
          <cell r="E2035">
            <v>72057501</v>
          </cell>
          <cell r="F2035">
            <v>1714395</v>
          </cell>
          <cell r="G2035">
            <v>72057501</v>
          </cell>
          <cell r="H2035">
            <v>2601885</v>
          </cell>
        </row>
        <row r="2036">
          <cell r="A2036">
            <v>73201001</v>
          </cell>
          <cell r="B2036">
            <v>2688697</v>
          </cell>
          <cell r="C2036">
            <v>73201001</v>
          </cell>
          <cell r="D2036">
            <v>5377394</v>
          </cell>
          <cell r="E2036">
            <v>7205750101</v>
          </cell>
          <cell r="F2036">
            <v>1714395</v>
          </cell>
          <cell r="G2036">
            <v>7205750101</v>
          </cell>
          <cell r="H2036">
            <v>2601885</v>
          </cell>
        </row>
        <row r="2037">
          <cell r="A2037">
            <v>7320100101</v>
          </cell>
          <cell r="B2037">
            <v>2688697</v>
          </cell>
          <cell r="C2037">
            <v>7320100101</v>
          </cell>
          <cell r="D2037">
            <v>5377394</v>
          </cell>
          <cell r="E2037">
            <v>720575010101</v>
          </cell>
          <cell r="F2037">
            <v>1714395</v>
          </cell>
          <cell r="G2037">
            <v>720575010101</v>
          </cell>
          <cell r="H2037">
            <v>2601885</v>
          </cell>
        </row>
        <row r="2038">
          <cell r="A2038">
            <v>732010010101</v>
          </cell>
          <cell r="B2038">
            <v>2688697</v>
          </cell>
          <cell r="C2038">
            <v>732010010101</v>
          </cell>
          <cell r="D2038">
            <v>5377394</v>
          </cell>
          <cell r="E2038">
            <v>720578</v>
          </cell>
          <cell r="F2038">
            <v>1142933</v>
          </cell>
          <cell r="G2038">
            <v>720578</v>
          </cell>
          <cell r="H2038">
            <v>1734593</v>
          </cell>
        </row>
        <row r="2039">
          <cell r="A2039">
            <v>7335</v>
          </cell>
          <cell r="B2039">
            <v>265480</v>
          </cell>
          <cell r="C2039">
            <v>7335</v>
          </cell>
          <cell r="D2039">
            <v>1368056</v>
          </cell>
          <cell r="E2039">
            <v>72057801</v>
          </cell>
          <cell r="F2039">
            <v>1142933</v>
          </cell>
          <cell r="G2039">
            <v>72057801</v>
          </cell>
          <cell r="H2039">
            <v>1734593</v>
          </cell>
        </row>
        <row r="2040">
          <cell r="A2040">
            <v>733545</v>
          </cell>
          <cell r="B2040">
            <v>163480</v>
          </cell>
          <cell r="C2040">
            <v>733545</v>
          </cell>
          <cell r="D2040">
            <v>1266056</v>
          </cell>
          <cell r="E2040">
            <v>7205780101</v>
          </cell>
          <cell r="F2040">
            <v>1142933</v>
          </cell>
          <cell r="G2040">
            <v>7205780101</v>
          </cell>
          <cell r="H2040">
            <v>1734593</v>
          </cell>
        </row>
        <row r="2041">
          <cell r="A2041">
            <v>73354501</v>
          </cell>
          <cell r="B2041">
            <v>163480</v>
          </cell>
          <cell r="C2041">
            <v>73354501</v>
          </cell>
          <cell r="D2041">
            <v>1266056</v>
          </cell>
          <cell r="E2041">
            <v>720578010101</v>
          </cell>
          <cell r="F2041">
            <v>1142933</v>
          </cell>
          <cell r="G2041">
            <v>720578010101</v>
          </cell>
          <cell r="H2041">
            <v>1734593</v>
          </cell>
        </row>
        <row r="2042">
          <cell r="A2042">
            <v>7335450101</v>
          </cell>
          <cell r="B2042">
            <v>163480</v>
          </cell>
          <cell r="C2042">
            <v>7335450101</v>
          </cell>
          <cell r="D2042">
            <v>1266056</v>
          </cell>
          <cell r="E2042">
            <v>720584</v>
          </cell>
          <cell r="F2042">
            <v>0</v>
          </cell>
          <cell r="G2042">
            <v>720584</v>
          </cell>
          <cell r="H2042">
            <v>74216</v>
          </cell>
        </row>
        <row r="2043">
          <cell r="A2043">
            <v>733545010101</v>
          </cell>
          <cell r="B2043">
            <v>163480</v>
          </cell>
          <cell r="C2043">
            <v>733545010101</v>
          </cell>
          <cell r="D2043">
            <v>1266056</v>
          </cell>
          <cell r="E2043">
            <v>72058401</v>
          </cell>
          <cell r="F2043">
            <v>0</v>
          </cell>
          <cell r="G2043">
            <v>72058401</v>
          </cell>
          <cell r="H2043">
            <v>74216</v>
          </cell>
        </row>
        <row r="2044">
          <cell r="A2044">
            <v>733595</v>
          </cell>
          <cell r="B2044">
            <v>102000</v>
          </cell>
          <cell r="C2044">
            <v>733595</v>
          </cell>
          <cell r="D2044">
            <v>102000</v>
          </cell>
          <cell r="E2044">
            <v>7205840101</v>
          </cell>
          <cell r="F2044">
            <v>0</v>
          </cell>
          <cell r="G2044">
            <v>7205840101</v>
          </cell>
          <cell r="H2044">
            <v>74216</v>
          </cell>
        </row>
        <row r="2045">
          <cell r="A2045">
            <v>73359501</v>
          </cell>
          <cell r="B2045">
            <v>102000</v>
          </cell>
          <cell r="C2045">
            <v>73359501</v>
          </cell>
          <cell r="D2045">
            <v>102000</v>
          </cell>
          <cell r="E2045">
            <v>720584010101</v>
          </cell>
          <cell r="F2045">
            <v>0</v>
          </cell>
          <cell r="G2045">
            <v>720584010101</v>
          </cell>
          <cell r="H2045">
            <v>74216</v>
          </cell>
        </row>
        <row r="2046">
          <cell r="A2046">
            <v>7335950101</v>
          </cell>
          <cell r="B2046">
            <v>102000</v>
          </cell>
          <cell r="C2046">
            <v>7335950101</v>
          </cell>
          <cell r="D2046">
            <v>102000</v>
          </cell>
          <cell r="E2046">
            <v>720584010102</v>
          </cell>
          <cell r="F2046">
            <v>0</v>
          </cell>
          <cell r="G2046">
            <v>720584010102</v>
          </cell>
          <cell r="H2046">
            <v>0</v>
          </cell>
        </row>
        <row r="2047">
          <cell r="A2047">
            <v>733595010101</v>
          </cell>
          <cell r="B2047">
            <v>102000</v>
          </cell>
          <cell r="C2047">
            <v>733595010101</v>
          </cell>
          <cell r="D2047">
            <v>102000</v>
          </cell>
          <cell r="E2047">
            <v>720595</v>
          </cell>
          <cell r="F2047">
            <v>5129866</v>
          </cell>
          <cell r="G2047">
            <v>720595</v>
          </cell>
          <cell r="H2047">
            <v>7443103</v>
          </cell>
        </row>
        <row r="2048">
          <cell r="A2048">
            <v>7350</v>
          </cell>
          <cell r="B2048">
            <v>0</v>
          </cell>
          <cell r="C2048">
            <v>7350</v>
          </cell>
          <cell r="D2048">
            <v>0</v>
          </cell>
          <cell r="E2048">
            <v>72059501</v>
          </cell>
          <cell r="F2048">
            <v>5129866</v>
          </cell>
          <cell r="G2048">
            <v>72059501</v>
          </cell>
          <cell r="H2048">
            <v>7443103</v>
          </cell>
        </row>
        <row r="2049">
          <cell r="A2049">
            <v>735095</v>
          </cell>
          <cell r="B2049">
            <v>0</v>
          </cell>
          <cell r="C2049">
            <v>735095</v>
          </cell>
          <cell r="D2049">
            <v>0</v>
          </cell>
          <cell r="E2049">
            <v>7205950101</v>
          </cell>
          <cell r="F2049">
            <v>0</v>
          </cell>
          <cell r="G2049">
            <v>7205950101</v>
          </cell>
          <cell r="H2049">
            <v>0</v>
          </cell>
        </row>
        <row r="2050">
          <cell r="A2050">
            <v>73509501</v>
          </cell>
          <cell r="B2050">
            <v>0</v>
          </cell>
          <cell r="C2050">
            <v>73509501</v>
          </cell>
          <cell r="D2050">
            <v>0</v>
          </cell>
          <cell r="E2050">
            <v>720595010101</v>
          </cell>
          <cell r="F2050">
            <v>0</v>
          </cell>
          <cell r="G2050">
            <v>720595010101</v>
          </cell>
          <cell r="H2050">
            <v>0</v>
          </cell>
        </row>
        <row r="2051">
          <cell r="A2051">
            <v>7350950101</v>
          </cell>
          <cell r="B2051">
            <v>0</v>
          </cell>
          <cell r="C2051">
            <v>7350950101</v>
          </cell>
          <cell r="D2051">
            <v>0</v>
          </cell>
          <cell r="E2051">
            <v>7205950102</v>
          </cell>
          <cell r="F2051">
            <v>3620155</v>
          </cell>
          <cell r="G2051">
            <v>7205950102</v>
          </cell>
          <cell r="H2051">
            <v>5430155</v>
          </cell>
        </row>
        <row r="2052">
          <cell r="A2052">
            <v>735095010101</v>
          </cell>
          <cell r="B2052">
            <v>0</v>
          </cell>
          <cell r="C2052">
            <v>735095010101</v>
          </cell>
          <cell r="D2052">
            <v>0</v>
          </cell>
          <cell r="E2052">
            <v>720595010201</v>
          </cell>
          <cell r="F2052">
            <v>0</v>
          </cell>
          <cell r="G2052">
            <v>720595010201</v>
          </cell>
          <cell r="H2052">
            <v>0</v>
          </cell>
        </row>
        <row r="2053">
          <cell r="A2053">
            <v>7360</v>
          </cell>
          <cell r="B2053">
            <v>748302</v>
          </cell>
          <cell r="C2053">
            <v>7360</v>
          </cell>
          <cell r="D2053">
            <v>1743103</v>
          </cell>
          <cell r="E2053">
            <v>720595010202</v>
          </cell>
          <cell r="F2053">
            <v>3620155</v>
          </cell>
          <cell r="G2053">
            <v>720595010202</v>
          </cell>
          <cell r="H2053">
            <v>5430155</v>
          </cell>
        </row>
        <row r="2054">
          <cell r="A2054">
            <v>736010</v>
          </cell>
          <cell r="B2054">
            <v>748302</v>
          </cell>
          <cell r="C2054">
            <v>736010</v>
          </cell>
          <cell r="D2054">
            <v>1743103</v>
          </cell>
          <cell r="E2054">
            <v>7205950103</v>
          </cell>
          <cell r="F2054">
            <v>1509711</v>
          </cell>
          <cell r="G2054">
            <v>7205950103</v>
          </cell>
          <cell r="H2054">
            <v>2012948</v>
          </cell>
        </row>
        <row r="2055">
          <cell r="A2055">
            <v>73601001</v>
          </cell>
          <cell r="B2055">
            <v>748302</v>
          </cell>
          <cell r="C2055">
            <v>73601001</v>
          </cell>
          <cell r="D2055">
            <v>1743103</v>
          </cell>
          <cell r="E2055">
            <v>720595010301</v>
          </cell>
          <cell r="F2055">
            <v>233100</v>
          </cell>
          <cell r="G2055">
            <v>720595010301</v>
          </cell>
          <cell r="H2055">
            <v>310800</v>
          </cell>
        </row>
        <row r="2056">
          <cell r="A2056">
            <v>7360100101</v>
          </cell>
          <cell r="B2056">
            <v>748302</v>
          </cell>
          <cell r="C2056">
            <v>7360100101</v>
          </cell>
          <cell r="D2056">
            <v>1743103</v>
          </cell>
          <cell r="E2056">
            <v>720595010302</v>
          </cell>
          <cell r="F2056">
            <v>1276611</v>
          </cell>
          <cell r="G2056">
            <v>720595010302</v>
          </cell>
          <cell r="H2056">
            <v>1702148</v>
          </cell>
        </row>
        <row r="2057">
          <cell r="A2057">
            <v>736010010101</v>
          </cell>
          <cell r="B2057">
            <v>748302</v>
          </cell>
          <cell r="C2057">
            <v>736010010101</v>
          </cell>
          <cell r="D2057">
            <v>1743103</v>
          </cell>
          <cell r="E2057">
            <v>7205950104</v>
          </cell>
          <cell r="F2057">
            <v>0</v>
          </cell>
          <cell r="G2057">
            <v>7205950104</v>
          </cell>
          <cell r="H2057">
            <v>0</v>
          </cell>
        </row>
        <row r="2058">
          <cell r="A2058">
            <v>7365</v>
          </cell>
          <cell r="B2058">
            <v>143079</v>
          </cell>
          <cell r="C2058">
            <v>7365</v>
          </cell>
          <cell r="D2058">
            <v>286158</v>
          </cell>
          <cell r="E2058">
            <v>720595010401</v>
          </cell>
          <cell r="F2058">
            <v>0</v>
          </cell>
          <cell r="G2058">
            <v>720595010401</v>
          </cell>
          <cell r="H2058">
            <v>0</v>
          </cell>
        </row>
        <row r="2059">
          <cell r="A2059">
            <v>736515</v>
          </cell>
          <cell r="B2059">
            <v>143079</v>
          </cell>
          <cell r="C2059">
            <v>736515</v>
          </cell>
          <cell r="D2059">
            <v>286158</v>
          </cell>
          <cell r="E2059">
            <v>7295</v>
          </cell>
          <cell r="F2059">
            <v>5961853</v>
          </cell>
          <cell r="G2059">
            <v>7295</v>
          </cell>
          <cell r="H2059">
            <v>9826081</v>
          </cell>
        </row>
        <row r="2060">
          <cell r="A2060">
            <v>73651501</v>
          </cell>
          <cell r="B2060">
            <v>143079</v>
          </cell>
          <cell r="C2060">
            <v>73651501</v>
          </cell>
          <cell r="D2060">
            <v>286158</v>
          </cell>
          <cell r="E2060">
            <v>729530</v>
          </cell>
          <cell r="F2060">
            <v>0</v>
          </cell>
          <cell r="G2060">
            <v>729530</v>
          </cell>
          <cell r="H2060">
            <v>0</v>
          </cell>
        </row>
        <row r="2061">
          <cell r="A2061">
            <v>7365150101</v>
          </cell>
          <cell r="B2061">
            <v>143079</v>
          </cell>
          <cell r="C2061">
            <v>7365150101</v>
          </cell>
          <cell r="D2061">
            <v>286158</v>
          </cell>
          <cell r="E2061">
            <v>72953001</v>
          </cell>
          <cell r="F2061">
            <v>0</v>
          </cell>
          <cell r="G2061">
            <v>72953001</v>
          </cell>
          <cell r="H2061">
            <v>0</v>
          </cell>
        </row>
        <row r="2062">
          <cell r="A2062">
            <v>736515010101</v>
          </cell>
          <cell r="B2062">
            <v>143079</v>
          </cell>
          <cell r="C2062">
            <v>736515010101</v>
          </cell>
          <cell r="D2062">
            <v>286158</v>
          </cell>
          <cell r="E2062">
            <v>7295300101</v>
          </cell>
          <cell r="F2062">
            <v>0</v>
          </cell>
          <cell r="G2062">
            <v>7295300101</v>
          </cell>
          <cell r="H2062">
            <v>0</v>
          </cell>
        </row>
        <row r="2063">
          <cell r="A2063">
            <v>7395</v>
          </cell>
          <cell r="B2063">
            <v>294700</v>
          </cell>
          <cell r="C2063">
            <v>7395</v>
          </cell>
          <cell r="D2063">
            <v>590800</v>
          </cell>
          <cell r="E2063">
            <v>729530010102</v>
          </cell>
          <cell r="F2063">
            <v>0</v>
          </cell>
          <cell r="G2063">
            <v>729530010102</v>
          </cell>
          <cell r="H2063">
            <v>0</v>
          </cell>
        </row>
        <row r="2064">
          <cell r="A2064">
            <v>739525</v>
          </cell>
          <cell r="B2064">
            <v>223200</v>
          </cell>
          <cell r="C2064">
            <v>739525</v>
          </cell>
          <cell r="D2064">
            <v>422600</v>
          </cell>
          <cell r="E2064">
            <v>729595</v>
          </cell>
          <cell r="F2064">
            <v>5961853</v>
          </cell>
          <cell r="G2064">
            <v>729595</v>
          </cell>
          <cell r="H2064">
            <v>9826081</v>
          </cell>
        </row>
        <row r="2065">
          <cell r="A2065">
            <v>73952501</v>
          </cell>
          <cell r="B2065">
            <v>223200</v>
          </cell>
          <cell r="C2065">
            <v>73952501</v>
          </cell>
          <cell r="D2065">
            <v>422600</v>
          </cell>
          <cell r="E2065">
            <v>72959501</v>
          </cell>
          <cell r="F2065">
            <v>5961853</v>
          </cell>
          <cell r="G2065">
            <v>72959501</v>
          </cell>
          <cell r="H2065">
            <v>9826081</v>
          </cell>
        </row>
        <row r="2066">
          <cell r="A2066">
            <v>7395250101</v>
          </cell>
          <cell r="B2066">
            <v>223200</v>
          </cell>
          <cell r="C2066">
            <v>7395250101</v>
          </cell>
          <cell r="D2066">
            <v>422600</v>
          </cell>
          <cell r="E2066">
            <v>7295950105</v>
          </cell>
          <cell r="F2066">
            <v>2894853</v>
          </cell>
          <cell r="G2066">
            <v>7295950105</v>
          </cell>
          <cell r="H2066">
            <v>4071081</v>
          </cell>
        </row>
        <row r="2067">
          <cell r="A2067">
            <v>739525010101</v>
          </cell>
          <cell r="B2067">
            <v>223200</v>
          </cell>
          <cell r="C2067">
            <v>739525010101</v>
          </cell>
          <cell r="D2067">
            <v>422600</v>
          </cell>
          <cell r="E2067">
            <v>729595010501</v>
          </cell>
          <cell r="F2067">
            <v>1874853</v>
          </cell>
          <cell r="G2067">
            <v>729595010501</v>
          </cell>
          <cell r="H2067">
            <v>2711081</v>
          </cell>
        </row>
        <row r="2068">
          <cell r="A2068">
            <v>739525010102</v>
          </cell>
          <cell r="B2068">
            <v>0</v>
          </cell>
          <cell r="C2068">
            <v>739525010102</v>
          </cell>
          <cell r="D2068">
            <v>0</v>
          </cell>
          <cell r="E2068">
            <v>729595010507</v>
          </cell>
          <cell r="F2068">
            <v>825000</v>
          </cell>
          <cell r="G2068">
            <v>729595010507</v>
          </cell>
          <cell r="H2068">
            <v>1100000</v>
          </cell>
        </row>
        <row r="2069">
          <cell r="A2069">
            <v>739545</v>
          </cell>
          <cell r="B2069">
            <v>0</v>
          </cell>
          <cell r="C2069">
            <v>739545</v>
          </cell>
          <cell r="D2069">
            <v>45500</v>
          </cell>
          <cell r="E2069">
            <v>729595010508</v>
          </cell>
          <cell r="F2069">
            <v>195000</v>
          </cell>
          <cell r="G2069">
            <v>729595010508</v>
          </cell>
          <cell r="H2069">
            <v>260000</v>
          </cell>
        </row>
        <row r="2070">
          <cell r="A2070">
            <v>73954501</v>
          </cell>
          <cell r="B2070">
            <v>0</v>
          </cell>
          <cell r="C2070">
            <v>73954501</v>
          </cell>
          <cell r="D2070">
            <v>45500</v>
          </cell>
          <cell r="E2070">
            <v>7295950110</v>
          </cell>
          <cell r="F2070">
            <v>3067000</v>
          </cell>
          <cell r="G2070">
            <v>7295950110</v>
          </cell>
          <cell r="H2070">
            <v>5755000</v>
          </cell>
        </row>
        <row r="2071">
          <cell r="A2071">
            <v>7395450101</v>
          </cell>
          <cell r="B2071">
            <v>0</v>
          </cell>
          <cell r="C2071">
            <v>7395450101</v>
          </cell>
          <cell r="D2071">
            <v>45500</v>
          </cell>
          <cell r="E2071">
            <v>729595011001</v>
          </cell>
          <cell r="F2071">
            <v>3067000</v>
          </cell>
          <cell r="G2071">
            <v>729595011001</v>
          </cell>
          <cell r="H2071">
            <v>5755000</v>
          </cell>
        </row>
        <row r="2072">
          <cell r="A2072">
            <v>739545010101</v>
          </cell>
          <cell r="B2072">
            <v>0</v>
          </cell>
          <cell r="C2072">
            <v>739545010101</v>
          </cell>
          <cell r="D2072">
            <v>45500</v>
          </cell>
          <cell r="E2072">
            <v>73</v>
          </cell>
          <cell r="F2072">
            <v>22383483</v>
          </cell>
          <cell r="G2072">
            <v>73</v>
          </cell>
          <cell r="H2072">
            <v>31111360</v>
          </cell>
        </row>
        <row r="2073">
          <cell r="A2073">
            <v>739560</v>
          </cell>
          <cell r="B2073">
            <v>71500</v>
          </cell>
          <cell r="C2073">
            <v>739560</v>
          </cell>
          <cell r="D2073">
            <v>122700</v>
          </cell>
          <cell r="E2073">
            <v>7301</v>
          </cell>
          <cell r="F2073">
            <v>5819127</v>
          </cell>
          <cell r="G2073">
            <v>7301</v>
          </cell>
          <cell r="H2073">
            <v>7997080</v>
          </cell>
        </row>
        <row r="2074">
          <cell r="A2074">
            <v>73956001</v>
          </cell>
          <cell r="B2074">
            <v>71500</v>
          </cell>
          <cell r="C2074">
            <v>73956001</v>
          </cell>
          <cell r="D2074">
            <v>122700</v>
          </cell>
          <cell r="E2074">
            <v>730101</v>
          </cell>
          <cell r="F2074">
            <v>5819127</v>
          </cell>
          <cell r="G2074">
            <v>730101</v>
          </cell>
          <cell r="H2074">
            <v>7997080</v>
          </cell>
        </row>
        <row r="2075">
          <cell r="A2075">
            <v>7395600101</v>
          </cell>
          <cell r="B2075">
            <v>71500</v>
          </cell>
          <cell r="C2075">
            <v>7395600101</v>
          </cell>
          <cell r="D2075">
            <v>122700</v>
          </cell>
          <cell r="E2075">
            <v>73010101</v>
          </cell>
          <cell r="F2075">
            <v>5819127</v>
          </cell>
          <cell r="G2075">
            <v>73010101</v>
          </cell>
          <cell r="H2075">
            <v>7997080</v>
          </cell>
        </row>
        <row r="2076">
          <cell r="A2076">
            <v>739560010101</v>
          </cell>
          <cell r="B2076">
            <v>71500</v>
          </cell>
          <cell r="C2076">
            <v>739560010101</v>
          </cell>
          <cell r="D2076">
            <v>122700</v>
          </cell>
          <cell r="E2076">
            <v>7301010101</v>
          </cell>
          <cell r="F2076">
            <v>2890038</v>
          </cell>
          <cell r="G2076">
            <v>7301010101</v>
          </cell>
          <cell r="H2076">
            <v>4202516</v>
          </cell>
        </row>
        <row r="2077">
          <cell r="A2077">
            <v>739595</v>
          </cell>
          <cell r="B2077">
            <v>0</v>
          </cell>
          <cell r="C2077">
            <v>739595</v>
          </cell>
          <cell r="D2077">
            <v>0</v>
          </cell>
          <cell r="E2077">
            <v>730101010101</v>
          </cell>
          <cell r="F2077">
            <v>2407478</v>
          </cell>
          <cell r="G2077">
            <v>730101010101</v>
          </cell>
          <cell r="H2077">
            <v>3152328</v>
          </cell>
        </row>
        <row r="2078">
          <cell r="A2078">
            <v>73959501</v>
          </cell>
          <cell r="B2078">
            <v>0</v>
          </cell>
          <cell r="C2078">
            <v>73959501</v>
          </cell>
          <cell r="D2078">
            <v>0</v>
          </cell>
          <cell r="E2078">
            <v>730101010102</v>
          </cell>
          <cell r="F2078">
            <v>0</v>
          </cell>
          <cell r="G2078">
            <v>730101010102</v>
          </cell>
          <cell r="H2078">
            <v>0</v>
          </cell>
        </row>
        <row r="2079">
          <cell r="A2079">
            <v>7395950101</v>
          </cell>
          <cell r="B2079">
            <v>0</v>
          </cell>
          <cell r="C2079">
            <v>7395950101</v>
          </cell>
          <cell r="D2079">
            <v>0</v>
          </cell>
          <cell r="E2079">
            <v>730101010103</v>
          </cell>
          <cell r="F2079">
            <v>482560</v>
          </cell>
          <cell r="G2079">
            <v>730101010103</v>
          </cell>
          <cell r="H2079">
            <v>1050188</v>
          </cell>
        </row>
        <row r="2080">
          <cell r="A2080">
            <v>739595010101</v>
          </cell>
          <cell r="B2080">
            <v>0</v>
          </cell>
          <cell r="C2080">
            <v>739595010101</v>
          </cell>
          <cell r="D2080">
            <v>0</v>
          </cell>
          <cell r="E2080">
            <v>7301010102</v>
          </cell>
          <cell r="F2080">
            <v>2929089</v>
          </cell>
          <cell r="G2080">
            <v>7301010102</v>
          </cell>
          <cell r="H2080">
            <v>3794564</v>
          </cell>
        </row>
        <row r="2081">
          <cell r="A2081">
            <v>8</v>
          </cell>
          <cell r="B2081">
            <v>0</v>
          </cell>
          <cell r="C2081">
            <v>8</v>
          </cell>
          <cell r="D2081">
            <v>0</v>
          </cell>
          <cell r="E2081">
            <v>730101010201</v>
          </cell>
          <cell r="F2081">
            <v>0</v>
          </cell>
          <cell r="G2081">
            <v>730101010201</v>
          </cell>
          <cell r="H2081">
            <v>0</v>
          </cell>
        </row>
        <row r="2082">
          <cell r="A2082">
            <v>82</v>
          </cell>
          <cell r="B2082">
            <v>429547270</v>
          </cell>
          <cell r="C2082">
            <v>82</v>
          </cell>
          <cell r="D2082">
            <v>429547270</v>
          </cell>
          <cell r="E2082">
            <v>730101010202</v>
          </cell>
          <cell r="F2082">
            <v>1058008</v>
          </cell>
          <cell r="G2082">
            <v>730101010202</v>
          </cell>
          <cell r="H2082">
            <v>1686071</v>
          </cell>
        </row>
        <row r="2083">
          <cell r="A2083">
            <v>8215</v>
          </cell>
          <cell r="B2083">
            <v>429547270</v>
          </cell>
          <cell r="C2083">
            <v>8215</v>
          </cell>
          <cell r="D2083">
            <v>429547270</v>
          </cell>
          <cell r="E2083">
            <v>730101010203</v>
          </cell>
          <cell r="F2083">
            <v>555633</v>
          </cell>
          <cell r="G2083">
            <v>730101010203</v>
          </cell>
          <cell r="H2083">
            <v>555633</v>
          </cell>
        </row>
        <row r="2084">
          <cell r="A2084">
            <v>821501</v>
          </cell>
          <cell r="B2084">
            <v>0</v>
          </cell>
          <cell r="C2084">
            <v>821501</v>
          </cell>
          <cell r="D2084">
            <v>0</v>
          </cell>
          <cell r="E2084">
            <v>730101010204</v>
          </cell>
          <cell r="F2084">
            <v>617400</v>
          </cell>
          <cell r="G2084">
            <v>730101010204</v>
          </cell>
          <cell r="H2084">
            <v>807400</v>
          </cell>
        </row>
        <row r="2085">
          <cell r="A2085">
            <v>82150101</v>
          </cell>
          <cell r="B2085">
            <v>0</v>
          </cell>
          <cell r="C2085">
            <v>82150101</v>
          </cell>
          <cell r="D2085">
            <v>0</v>
          </cell>
          <cell r="E2085">
            <v>730101010205</v>
          </cell>
          <cell r="F2085">
            <v>0</v>
          </cell>
          <cell r="G2085">
            <v>730101010205</v>
          </cell>
          <cell r="H2085">
            <v>0</v>
          </cell>
        </row>
        <row r="2086">
          <cell r="A2086">
            <v>8215010101</v>
          </cell>
          <cell r="B2086">
            <v>0</v>
          </cell>
          <cell r="C2086">
            <v>8215010101</v>
          </cell>
          <cell r="D2086">
            <v>0</v>
          </cell>
          <cell r="E2086">
            <v>730101010206</v>
          </cell>
          <cell r="F2086">
            <v>0</v>
          </cell>
          <cell r="G2086">
            <v>730101010206</v>
          </cell>
          <cell r="H2086">
            <v>0</v>
          </cell>
        </row>
        <row r="2087">
          <cell r="A2087">
            <v>821501010101</v>
          </cell>
          <cell r="B2087">
            <v>0</v>
          </cell>
          <cell r="C2087">
            <v>821501010101</v>
          </cell>
          <cell r="D2087">
            <v>0</v>
          </cell>
          <cell r="E2087">
            <v>730101010208</v>
          </cell>
          <cell r="F2087">
            <v>0</v>
          </cell>
          <cell r="G2087">
            <v>730101010208</v>
          </cell>
          <cell r="H2087">
            <v>0</v>
          </cell>
        </row>
        <row r="2088">
          <cell r="A2088">
            <v>821502</v>
          </cell>
          <cell r="B2088">
            <v>1375100</v>
          </cell>
          <cell r="C2088">
            <v>821502</v>
          </cell>
          <cell r="D2088">
            <v>1375100</v>
          </cell>
          <cell r="E2088">
            <v>730101010209</v>
          </cell>
          <cell r="F2088">
            <v>698048</v>
          </cell>
          <cell r="G2088">
            <v>730101010209</v>
          </cell>
          <cell r="H2088">
            <v>745460</v>
          </cell>
        </row>
        <row r="2089">
          <cell r="A2089">
            <v>82150201</v>
          </cell>
          <cell r="B2089">
            <v>1375100</v>
          </cell>
          <cell r="C2089">
            <v>82150201</v>
          </cell>
          <cell r="D2089">
            <v>1375100</v>
          </cell>
          <cell r="E2089">
            <v>7305</v>
          </cell>
          <cell r="F2089">
            <v>1390952</v>
          </cell>
          <cell r="G2089">
            <v>7305</v>
          </cell>
          <cell r="H2089">
            <v>2135336</v>
          </cell>
        </row>
        <row r="2090">
          <cell r="A2090">
            <v>8215020101</v>
          </cell>
          <cell r="B2090">
            <v>1375100</v>
          </cell>
          <cell r="C2090">
            <v>8215020101</v>
          </cell>
          <cell r="D2090">
            <v>1375100</v>
          </cell>
          <cell r="E2090">
            <v>730501</v>
          </cell>
          <cell r="F2090">
            <v>1390952</v>
          </cell>
          <cell r="G2090">
            <v>730501</v>
          </cell>
          <cell r="H2090">
            <v>2135336</v>
          </cell>
        </row>
        <row r="2091">
          <cell r="A2091">
            <v>821502010102</v>
          </cell>
          <cell r="B2091">
            <v>0</v>
          </cell>
          <cell r="C2091">
            <v>821502010102</v>
          </cell>
          <cell r="D2091">
            <v>0</v>
          </cell>
          <cell r="E2091">
            <v>73050101</v>
          </cell>
          <cell r="F2091">
            <v>1390952</v>
          </cell>
          <cell r="G2091">
            <v>73050101</v>
          </cell>
          <cell r="H2091">
            <v>2135336</v>
          </cell>
        </row>
        <row r="2092">
          <cell r="A2092">
            <v>821502010103</v>
          </cell>
          <cell r="B2092">
            <v>1375100</v>
          </cell>
          <cell r="C2092">
            <v>821502010103</v>
          </cell>
          <cell r="D2092">
            <v>1375100</v>
          </cell>
          <cell r="E2092">
            <v>7305010101</v>
          </cell>
          <cell r="F2092">
            <v>1390952</v>
          </cell>
          <cell r="G2092">
            <v>7305010101</v>
          </cell>
          <cell r="H2092">
            <v>2135336</v>
          </cell>
        </row>
        <row r="2093">
          <cell r="A2093">
            <v>821503</v>
          </cell>
          <cell r="B2093">
            <v>13152462</v>
          </cell>
          <cell r="C2093">
            <v>821503</v>
          </cell>
          <cell r="D2093">
            <v>13152462</v>
          </cell>
          <cell r="E2093">
            <v>730501010101</v>
          </cell>
          <cell r="F2093">
            <v>1390952</v>
          </cell>
          <cell r="G2093">
            <v>730501010101</v>
          </cell>
          <cell r="H2093">
            <v>2135336</v>
          </cell>
        </row>
        <row r="2094">
          <cell r="A2094">
            <v>82150301</v>
          </cell>
          <cell r="B2094">
            <v>13152462</v>
          </cell>
          <cell r="C2094">
            <v>82150301</v>
          </cell>
          <cell r="D2094">
            <v>13152462</v>
          </cell>
          <cell r="E2094">
            <v>7320</v>
          </cell>
          <cell r="F2094">
            <v>8227144</v>
          </cell>
          <cell r="G2094">
            <v>7320</v>
          </cell>
          <cell r="H2094">
            <v>11076894</v>
          </cell>
        </row>
        <row r="2095">
          <cell r="A2095">
            <v>8215030101</v>
          </cell>
          <cell r="B2095">
            <v>13152462</v>
          </cell>
          <cell r="C2095">
            <v>8215030101</v>
          </cell>
          <cell r="D2095">
            <v>13152462</v>
          </cell>
          <cell r="E2095">
            <v>732010</v>
          </cell>
          <cell r="F2095">
            <v>8227144</v>
          </cell>
          <cell r="G2095">
            <v>732010</v>
          </cell>
          <cell r="H2095">
            <v>11076894</v>
          </cell>
        </row>
        <row r="2096">
          <cell r="A2096">
            <v>821503010101</v>
          </cell>
          <cell r="B2096">
            <v>13152462</v>
          </cell>
          <cell r="C2096">
            <v>821503010101</v>
          </cell>
          <cell r="D2096">
            <v>13152462</v>
          </cell>
          <cell r="E2096">
            <v>73201001</v>
          </cell>
          <cell r="F2096">
            <v>8227144</v>
          </cell>
          <cell r="G2096">
            <v>73201001</v>
          </cell>
          <cell r="H2096">
            <v>11076894</v>
          </cell>
        </row>
        <row r="2097">
          <cell r="A2097">
            <v>821504</v>
          </cell>
          <cell r="B2097">
            <v>0</v>
          </cell>
          <cell r="C2097">
            <v>821504</v>
          </cell>
          <cell r="D2097">
            <v>0</v>
          </cell>
          <cell r="E2097">
            <v>7320100101</v>
          </cell>
          <cell r="F2097">
            <v>8227144</v>
          </cell>
          <cell r="G2097">
            <v>7320100101</v>
          </cell>
          <cell r="H2097">
            <v>11076894</v>
          </cell>
        </row>
        <row r="2098">
          <cell r="A2098">
            <v>82150401</v>
          </cell>
          <cell r="B2098">
            <v>0</v>
          </cell>
          <cell r="C2098">
            <v>82150401</v>
          </cell>
          <cell r="D2098">
            <v>0</v>
          </cell>
          <cell r="E2098">
            <v>732010010101</v>
          </cell>
          <cell r="F2098">
            <v>8227144</v>
          </cell>
          <cell r="G2098">
            <v>732010010101</v>
          </cell>
          <cell r="H2098">
            <v>11076894</v>
          </cell>
        </row>
        <row r="2099">
          <cell r="A2099">
            <v>8215040101</v>
          </cell>
          <cell r="B2099">
            <v>0</v>
          </cell>
          <cell r="C2099">
            <v>8215040101</v>
          </cell>
          <cell r="D2099">
            <v>0</v>
          </cell>
          <cell r="E2099">
            <v>7335</v>
          </cell>
          <cell r="F2099">
            <v>2343539</v>
          </cell>
          <cell r="G2099">
            <v>7335</v>
          </cell>
          <cell r="H2099">
            <v>3707147</v>
          </cell>
        </row>
        <row r="2100">
          <cell r="A2100">
            <v>821504010101</v>
          </cell>
          <cell r="B2100">
            <v>0</v>
          </cell>
          <cell r="C2100">
            <v>821504010101</v>
          </cell>
          <cell r="D2100">
            <v>0</v>
          </cell>
          <cell r="E2100">
            <v>733545</v>
          </cell>
          <cell r="F2100">
            <v>2241539</v>
          </cell>
          <cell r="G2100">
            <v>733545</v>
          </cell>
          <cell r="H2100">
            <v>3425147</v>
          </cell>
        </row>
        <row r="2101">
          <cell r="A2101">
            <v>821505</v>
          </cell>
          <cell r="B2101">
            <v>18343945</v>
          </cell>
          <cell r="C2101">
            <v>821505</v>
          </cell>
          <cell r="D2101">
            <v>18343945</v>
          </cell>
          <cell r="E2101">
            <v>73354501</v>
          </cell>
          <cell r="F2101">
            <v>2241539</v>
          </cell>
          <cell r="G2101">
            <v>73354501</v>
          </cell>
          <cell r="H2101">
            <v>3425147</v>
          </cell>
        </row>
        <row r="2102">
          <cell r="A2102">
            <v>82150501</v>
          </cell>
          <cell r="B2102">
            <v>18343945</v>
          </cell>
          <cell r="C2102">
            <v>82150501</v>
          </cell>
          <cell r="D2102">
            <v>18343945</v>
          </cell>
          <cell r="E2102">
            <v>7335450101</v>
          </cell>
          <cell r="F2102">
            <v>2241539</v>
          </cell>
          <cell r="G2102">
            <v>7335450101</v>
          </cell>
          <cell r="H2102">
            <v>3425147</v>
          </cell>
        </row>
        <row r="2103">
          <cell r="A2103">
            <v>8215050101</v>
          </cell>
          <cell r="B2103">
            <v>18343945</v>
          </cell>
          <cell r="C2103">
            <v>8215050101</v>
          </cell>
          <cell r="D2103">
            <v>18343945</v>
          </cell>
          <cell r="E2103">
            <v>733545010101</v>
          </cell>
          <cell r="F2103">
            <v>2241539</v>
          </cell>
          <cell r="G2103">
            <v>733545010101</v>
          </cell>
          <cell r="H2103">
            <v>3425147</v>
          </cell>
        </row>
        <row r="2104">
          <cell r="A2104">
            <v>821505010101</v>
          </cell>
          <cell r="B2104">
            <v>18343945</v>
          </cell>
          <cell r="C2104">
            <v>821505010101</v>
          </cell>
          <cell r="D2104">
            <v>18343945</v>
          </cell>
          <cell r="E2104">
            <v>733595</v>
          </cell>
          <cell r="F2104">
            <v>102000</v>
          </cell>
          <cell r="G2104">
            <v>733595</v>
          </cell>
          <cell r="H2104">
            <v>282000</v>
          </cell>
        </row>
        <row r="2105">
          <cell r="A2105">
            <v>821506</v>
          </cell>
          <cell r="B2105">
            <v>32012556</v>
          </cell>
          <cell r="C2105">
            <v>821506</v>
          </cell>
          <cell r="D2105">
            <v>32012556</v>
          </cell>
          <cell r="E2105">
            <v>73359501</v>
          </cell>
          <cell r="F2105">
            <v>102000</v>
          </cell>
          <cell r="G2105">
            <v>73359501</v>
          </cell>
          <cell r="H2105">
            <v>282000</v>
          </cell>
        </row>
        <row r="2106">
          <cell r="A2106">
            <v>82150601</v>
          </cell>
          <cell r="B2106">
            <v>32012556</v>
          </cell>
          <cell r="C2106">
            <v>82150601</v>
          </cell>
          <cell r="D2106">
            <v>32012556</v>
          </cell>
          <cell r="E2106">
            <v>7335950101</v>
          </cell>
          <cell r="F2106">
            <v>102000</v>
          </cell>
          <cell r="G2106">
            <v>7335950101</v>
          </cell>
          <cell r="H2106">
            <v>282000</v>
          </cell>
        </row>
        <row r="2107">
          <cell r="A2107">
            <v>8215060101</v>
          </cell>
          <cell r="B2107">
            <v>32012556</v>
          </cell>
          <cell r="C2107">
            <v>8215060101</v>
          </cell>
          <cell r="D2107">
            <v>32012556</v>
          </cell>
          <cell r="E2107">
            <v>733595010101</v>
          </cell>
          <cell r="F2107">
            <v>102000</v>
          </cell>
          <cell r="G2107">
            <v>733595010101</v>
          </cell>
          <cell r="H2107">
            <v>282000</v>
          </cell>
        </row>
        <row r="2108">
          <cell r="A2108">
            <v>821506010101</v>
          </cell>
          <cell r="B2108">
            <v>0</v>
          </cell>
          <cell r="C2108">
            <v>821506010101</v>
          </cell>
          <cell r="D2108">
            <v>0</v>
          </cell>
          <cell r="E2108">
            <v>7350</v>
          </cell>
          <cell r="F2108">
            <v>415385</v>
          </cell>
          <cell r="G2108">
            <v>7350</v>
          </cell>
          <cell r="H2108">
            <v>415385</v>
          </cell>
        </row>
        <row r="2109">
          <cell r="A2109">
            <v>821506010102</v>
          </cell>
          <cell r="B2109">
            <v>32012556</v>
          </cell>
          <cell r="C2109">
            <v>821506010102</v>
          </cell>
          <cell r="D2109">
            <v>32012556</v>
          </cell>
          <cell r="E2109">
            <v>735095</v>
          </cell>
          <cell r="F2109">
            <v>415385</v>
          </cell>
          <cell r="G2109">
            <v>735095</v>
          </cell>
          <cell r="H2109">
            <v>415385</v>
          </cell>
        </row>
        <row r="2110">
          <cell r="A2110">
            <v>821507</v>
          </cell>
          <cell r="B2110">
            <v>95552078</v>
          </cell>
          <cell r="C2110">
            <v>821507</v>
          </cell>
          <cell r="D2110">
            <v>95552078</v>
          </cell>
          <cell r="E2110">
            <v>73509501</v>
          </cell>
          <cell r="F2110">
            <v>415385</v>
          </cell>
          <cell r="G2110">
            <v>73509501</v>
          </cell>
          <cell r="H2110">
            <v>415385</v>
          </cell>
        </row>
        <row r="2111">
          <cell r="A2111">
            <v>82150701</v>
          </cell>
          <cell r="B2111">
            <v>95552078</v>
          </cell>
          <cell r="C2111">
            <v>82150701</v>
          </cell>
          <cell r="D2111">
            <v>95552078</v>
          </cell>
          <cell r="E2111">
            <v>7350950101</v>
          </cell>
          <cell r="F2111">
            <v>415385</v>
          </cell>
          <cell r="G2111">
            <v>7350950101</v>
          </cell>
          <cell r="H2111">
            <v>415385</v>
          </cell>
        </row>
        <row r="2112">
          <cell r="A2112">
            <v>8215070101</v>
          </cell>
          <cell r="B2112">
            <v>95552078</v>
          </cell>
          <cell r="C2112">
            <v>8215070101</v>
          </cell>
          <cell r="D2112">
            <v>95552078</v>
          </cell>
          <cell r="E2112">
            <v>735095010101</v>
          </cell>
          <cell r="F2112">
            <v>415385</v>
          </cell>
          <cell r="G2112">
            <v>735095010101</v>
          </cell>
          <cell r="H2112">
            <v>415385</v>
          </cell>
        </row>
        <row r="2113">
          <cell r="A2113">
            <v>821507010101</v>
          </cell>
          <cell r="B2113">
            <v>95552078</v>
          </cell>
          <cell r="C2113">
            <v>821507010101</v>
          </cell>
          <cell r="D2113">
            <v>95552078</v>
          </cell>
          <cell r="E2113">
            <v>7360</v>
          </cell>
          <cell r="F2113">
            <v>2753878</v>
          </cell>
          <cell r="G2113">
            <v>7360</v>
          </cell>
          <cell r="H2113">
            <v>3774660</v>
          </cell>
        </row>
        <row r="2114">
          <cell r="A2114">
            <v>821508</v>
          </cell>
          <cell r="B2114">
            <v>199203</v>
          </cell>
          <cell r="C2114">
            <v>821508</v>
          </cell>
          <cell r="D2114">
            <v>199203</v>
          </cell>
          <cell r="E2114">
            <v>736010</v>
          </cell>
          <cell r="F2114">
            <v>2753878</v>
          </cell>
          <cell r="G2114">
            <v>736010</v>
          </cell>
          <cell r="H2114">
            <v>3774660</v>
          </cell>
        </row>
        <row r="2115">
          <cell r="A2115">
            <v>82150801</v>
          </cell>
          <cell r="B2115">
            <v>199203</v>
          </cell>
          <cell r="C2115">
            <v>82150801</v>
          </cell>
          <cell r="D2115">
            <v>199203</v>
          </cell>
          <cell r="E2115">
            <v>73601001</v>
          </cell>
          <cell r="F2115">
            <v>2753878</v>
          </cell>
          <cell r="G2115">
            <v>73601001</v>
          </cell>
          <cell r="H2115">
            <v>3774660</v>
          </cell>
        </row>
        <row r="2116">
          <cell r="A2116">
            <v>8215080101</v>
          </cell>
          <cell r="B2116">
            <v>199203</v>
          </cell>
          <cell r="C2116">
            <v>8215080101</v>
          </cell>
          <cell r="D2116">
            <v>199203</v>
          </cell>
          <cell r="E2116">
            <v>7360100101</v>
          </cell>
          <cell r="F2116">
            <v>2753878</v>
          </cell>
          <cell r="G2116">
            <v>7360100101</v>
          </cell>
          <cell r="H2116">
            <v>3774660</v>
          </cell>
        </row>
        <row r="2117">
          <cell r="A2117">
            <v>821508010101</v>
          </cell>
          <cell r="B2117">
            <v>199203</v>
          </cell>
          <cell r="C2117">
            <v>821508010101</v>
          </cell>
          <cell r="D2117">
            <v>199203</v>
          </cell>
          <cell r="E2117">
            <v>736010010101</v>
          </cell>
          <cell r="F2117">
            <v>2753878</v>
          </cell>
          <cell r="G2117">
            <v>736010010101</v>
          </cell>
          <cell r="H2117">
            <v>3774660</v>
          </cell>
        </row>
        <row r="2118">
          <cell r="A2118">
            <v>821509</v>
          </cell>
          <cell r="B2118">
            <v>-1</v>
          </cell>
          <cell r="C2118">
            <v>821509</v>
          </cell>
          <cell r="D2118">
            <v>-1</v>
          </cell>
          <cell r="E2118">
            <v>7365</v>
          </cell>
          <cell r="F2118">
            <v>286158</v>
          </cell>
          <cell r="G2118">
            <v>7365</v>
          </cell>
          <cell r="H2118">
            <v>286158</v>
          </cell>
        </row>
        <row r="2119">
          <cell r="A2119">
            <v>82150901</v>
          </cell>
          <cell r="B2119">
            <v>-1</v>
          </cell>
          <cell r="C2119">
            <v>82150901</v>
          </cell>
          <cell r="D2119">
            <v>-1</v>
          </cell>
          <cell r="E2119">
            <v>736515</v>
          </cell>
          <cell r="F2119">
            <v>286158</v>
          </cell>
          <cell r="G2119">
            <v>736515</v>
          </cell>
          <cell r="H2119">
            <v>286158</v>
          </cell>
        </row>
        <row r="2120">
          <cell r="A2120">
            <v>8215090101</v>
          </cell>
          <cell r="B2120">
            <v>-1</v>
          </cell>
          <cell r="C2120">
            <v>8215090101</v>
          </cell>
          <cell r="D2120">
            <v>-1</v>
          </cell>
          <cell r="E2120">
            <v>73651501</v>
          </cell>
          <cell r="F2120">
            <v>286158</v>
          </cell>
          <cell r="G2120">
            <v>73651501</v>
          </cell>
          <cell r="H2120">
            <v>286158</v>
          </cell>
        </row>
        <row r="2121">
          <cell r="A2121">
            <v>821509010101</v>
          </cell>
          <cell r="B2121">
            <v>-1</v>
          </cell>
          <cell r="C2121">
            <v>821509010101</v>
          </cell>
          <cell r="D2121">
            <v>-1</v>
          </cell>
          <cell r="E2121">
            <v>7365150101</v>
          </cell>
          <cell r="F2121">
            <v>286158</v>
          </cell>
          <cell r="G2121">
            <v>7365150101</v>
          </cell>
          <cell r="H2121">
            <v>286158</v>
          </cell>
        </row>
        <row r="2122">
          <cell r="A2122">
            <v>821510</v>
          </cell>
          <cell r="B2122">
            <v>0</v>
          </cell>
          <cell r="C2122">
            <v>821510</v>
          </cell>
          <cell r="D2122">
            <v>0</v>
          </cell>
          <cell r="E2122">
            <v>736515010101</v>
          </cell>
          <cell r="F2122">
            <v>286158</v>
          </cell>
          <cell r="G2122">
            <v>736515010101</v>
          </cell>
          <cell r="H2122">
            <v>286158</v>
          </cell>
        </row>
        <row r="2123">
          <cell r="A2123">
            <v>82151001</v>
          </cell>
          <cell r="B2123">
            <v>0</v>
          </cell>
          <cell r="C2123">
            <v>82151001</v>
          </cell>
          <cell r="D2123">
            <v>0</v>
          </cell>
          <cell r="E2123">
            <v>7395</v>
          </cell>
          <cell r="F2123">
            <v>1147300</v>
          </cell>
          <cell r="G2123">
            <v>7395</v>
          </cell>
          <cell r="H2123">
            <v>1718700</v>
          </cell>
        </row>
        <row r="2124">
          <cell r="A2124">
            <v>8215100101</v>
          </cell>
          <cell r="B2124">
            <v>0</v>
          </cell>
          <cell r="C2124">
            <v>8215100101</v>
          </cell>
          <cell r="D2124">
            <v>0</v>
          </cell>
          <cell r="E2124">
            <v>739525</v>
          </cell>
          <cell r="F2124">
            <v>691400</v>
          </cell>
          <cell r="G2124">
            <v>739525</v>
          </cell>
          <cell r="H2124">
            <v>970600</v>
          </cell>
        </row>
        <row r="2125">
          <cell r="A2125">
            <v>821510010101</v>
          </cell>
          <cell r="B2125">
            <v>0</v>
          </cell>
          <cell r="C2125">
            <v>821510010101</v>
          </cell>
          <cell r="D2125">
            <v>0</v>
          </cell>
          <cell r="E2125">
            <v>73952501</v>
          </cell>
          <cell r="F2125">
            <v>691400</v>
          </cell>
          <cell r="G2125">
            <v>73952501</v>
          </cell>
          <cell r="H2125">
            <v>970600</v>
          </cell>
        </row>
        <row r="2126">
          <cell r="A2126">
            <v>821511</v>
          </cell>
          <cell r="B2126">
            <v>0</v>
          </cell>
          <cell r="C2126">
            <v>821511</v>
          </cell>
          <cell r="D2126">
            <v>0</v>
          </cell>
          <cell r="E2126">
            <v>7395250101</v>
          </cell>
          <cell r="F2126">
            <v>691400</v>
          </cell>
          <cell r="G2126">
            <v>7395250101</v>
          </cell>
          <cell r="H2126">
            <v>970600</v>
          </cell>
        </row>
        <row r="2127">
          <cell r="A2127">
            <v>82151101</v>
          </cell>
          <cell r="B2127">
            <v>0</v>
          </cell>
          <cell r="C2127">
            <v>82151101</v>
          </cell>
          <cell r="D2127">
            <v>0</v>
          </cell>
          <cell r="E2127">
            <v>739525010101</v>
          </cell>
          <cell r="F2127">
            <v>691400</v>
          </cell>
          <cell r="G2127">
            <v>739525010101</v>
          </cell>
          <cell r="H2127">
            <v>970600</v>
          </cell>
        </row>
        <row r="2128">
          <cell r="A2128">
            <v>8215110101</v>
          </cell>
          <cell r="B2128">
            <v>0</v>
          </cell>
          <cell r="C2128">
            <v>8215110101</v>
          </cell>
          <cell r="D2128">
            <v>0</v>
          </cell>
          <cell r="E2128">
            <v>739525010102</v>
          </cell>
          <cell r="F2128">
            <v>0</v>
          </cell>
          <cell r="G2128">
            <v>739525010102</v>
          </cell>
          <cell r="H2128">
            <v>0</v>
          </cell>
        </row>
        <row r="2129">
          <cell r="A2129">
            <v>821511010101</v>
          </cell>
          <cell r="B2129">
            <v>0</v>
          </cell>
          <cell r="C2129">
            <v>821511010101</v>
          </cell>
          <cell r="D2129">
            <v>0</v>
          </cell>
          <cell r="E2129">
            <v>739545</v>
          </cell>
          <cell r="F2129">
            <v>79500</v>
          </cell>
          <cell r="G2129">
            <v>739545</v>
          </cell>
          <cell r="H2129">
            <v>98100</v>
          </cell>
        </row>
        <row r="2130">
          <cell r="A2130">
            <v>821512</v>
          </cell>
          <cell r="B2130">
            <v>177185</v>
          </cell>
          <cell r="C2130">
            <v>821512</v>
          </cell>
          <cell r="D2130">
            <v>177185</v>
          </cell>
          <cell r="E2130">
            <v>73954501</v>
          </cell>
          <cell r="F2130">
            <v>79500</v>
          </cell>
          <cell r="G2130">
            <v>73954501</v>
          </cell>
          <cell r="H2130">
            <v>98100</v>
          </cell>
        </row>
        <row r="2131">
          <cell r="A2131">
            <v>82151201</v>
          </cell>
          <cell r="B2131">
            <v>177185</v>
          </cell>
          <cell r="C2131">
            <v>82151201</v>
          </cell>
          <cell r="D2131">
            <v>177185</v>
          </cell>
          <cell r="E2131">
            <v>7395450101</v>
          </cell>
          <cell r="F2131">
            <v>79500</v>
          </cell>
          <cell r="G2131">
            <v>7395450101</v>
          </cell>
          <cell r="H2131">
            <v>98100</v>
          </cell>
        </row>
        <row r="2132">
          <cell r="A2132">
            <v>8215120101</v>
          </cell>
          <cell r="B2132">
            <v>177185</v>
          </cell>
          <cell r="C2132">
            <v>8215120101</v>
          </cell>
          <cell r="D2132">
            <v>177185</v>
          </cell>
          <cell r="E2132">
            <v>739545010101</v>
          </cell>
          <cell r="F2132">
            <v>79500</v>
          </cell>
          <cell r="G2132">
            <v>739545010101</v>
          </cell>
          <cell r="H2132">
            <v>98100</v>
          </cell>
        </row>
        <row r="2133">
          <cell r="A2133">
            <v>821512010101</v>
          </cell>
          <cell r="B2133">
            <v>177185</v>
          </cell>
          <cell r="C2133">
            <v>821512010101</v>
          </cell>
          <cell r="D2133">
            <v>177185</v>
          </cell>
          <cell r="E2133">
            <v>739560</v>
          </cell>
          <cell r="F2133">
            <v>376400</v>
          </cell>
          <cell r="G2133">
            <v>739560</v>
          </cell>
          <cell r="H2133">
            <v>592600</v>
          </cell>
        </row>
        <row r="2134">
          <cell r="A2134">
            <v>821513</v>
          </cell>
          <cell r="B2134">
            <v>39090</v>
          </cell>
          <cell r="C2134">
            <v>821513</v>
          </cell>
          <cell r="D2134">
            <v>39090</v>
          </cell>
          <cell r="E2134">
            <v>73956001</v>
          </cell>
          <cell r="F2134">
            <v>376400</v>
          </cell>
          <cell r="G2134">
            <v>73956001</v>
          </cell>
          <cell r="H2134">
            <v>592600</v>
          </cell>
        </row>
        <row r="2135">
          <cell r="A2135">
            <v>82151301</v>
          </cell>
          <cell r="B2135">
            <v>39090</v>
          </cell>
          <cell r="C2135">
            <v>82151301</v>
          </cell>
          <cell r="D2135">
            <v>39090</v>
          </cell>
          <cell r="E2135">
            <v>7395600101</v>
          </cell>
          <cell r="F2135">
            <v>376400</v>
          </cell>
          <cell r="G2135">
            <v>7395600101</v>
          </cell>
          <cell r="H2135">
            <v>592600</v>
          </cell>
        </row>
        <row r="2136">
          <cell r="A2136">
            <v>8215130101</v>
          </cell>
          <cell r="B2136">
            <v>39090</v>
          </cell>
          <cell r="C2136">
            <v>8215130101</v>
          </cell>
          <cell r="D2136">
            <v>39090</v>
          </cell>
          <cell r="E2136">
            <v>739560010101</v>
          </cell>
          <cell r="F2136">
            <v>376400</v>
          </cell>
          <cell r="G2136">
            <v>739560010101</v>
          </cell>
          <cell r="H2136">
            <v>592600</v>
          </cell>
        </row>
        <row r="2137">
          <cell r="A2137">
            <v>821513010101</v>
          </cell>
          <cell r="B2137">
            <v>39090</v>
          </cell>
          <cell r="C2137">
            <v>821513010101</v>
          </cell>
          <cell r="D2137">
            <v>39090</v>
          </cell>
          <cell r="E2137">
            <v>739595</v>
          </cell>
          <cell r="F2137">
            <v>0</v>
          </cell>
          <cell r="G2137">
            <v>739595</v>
          </cell>
          <cell r="H2137">
            <v>57400</v>
          </cell>
        </row>
        <row r="2138">
          <cell r="A2138">
            <v>821514</v>
          </cell>
          <cell r="B2138">
            <v>266824012</v>
          </cell>
          <cell r="C2138">
            <v>821514</v>
          </cell>
          <cell r="D2138">
            <v>266824012</v>
          </cell>
          <cell r="E2138">
            <v>73959501</v>
          </cell>
          <cell r="F2138">
            <v>0</v>
          </cell>
          <cell r="G2138">
            <v>73959501</v>
          </cell>
          <cell r="H2138">
            <v>57400</v>
          </cell>
        </row>
        <row r="2139">
          <cell r="A2139">
            <v>82151401</v>
          </cell>
          <cell r="B2139">
            <v>266824012</v>
          </cell>
          <cell r="C2139">
            <v>82151401</v>
          </cell>
          <cell r="D2139">
            <v>266824012</v>
          </cell>
          <cell r="E2139">
            <v>7395950101</v>
          </cell>
          <cell r="F2139">
            <v>0</v>
          </cell>
          <cell r="G2139">
            <v>7395950101</v>
          </cell>
          <cell r="H2139">
            <v>57400</v>
          </cell>
        </row>
        <row r="2140">
          <cell r="A2140">
            <v>8215140101</v>
          </cell>
          <cell r="B2140">
            <v>266824012</v>
          </cell>
          <cell r="C2140">
            <v>8215140101</v>
          </cell>
          <cell r="D2140">
            <v>266824012</v>
          </cell>
          <cell r="E2140">
            <v>739595010101</v>
          </cell>
          <cell r="F2140">
            <v>0</v>
          </cell>
          <cell r="G2140">
            <v>739595010101</v>
          </cell>
          <cell r="H2140">
            <v>57400</v>
          </cell>
        </row>
        <row r="2141">
          <cell r="A2141">
            <v>821514010101</v>
          </cell>
          <cell r="B2141">
            <v>0</v>
          </cell>
          <cell r="C2141">
            <v>821514010101</v>
          </cell>
          <cell r="D2141">
            <v>0</v>
          </cell>
          <cell r="E2141">
            <v>8</v>
          </cell>
          <cell r="F2141">
            <v>0</v>
          </cell>
          <cell r="G2141">
            <v>8</v>
          </cell>
          <cell r="H2141">
            <v>0</v>
          </cell>
        </row>
        <row r="2142">
          <cell r="A2142">
            <v>821514010102</v>
          </cell>
          <cell r="B2142">
            <v>266824012</v>
          </cell>
          <cell r="C2142">
            <v>821514010102</v>
          </cell>
          <cell r="D2142">
            <v>266824012</v>
          </cell>
          <cell r="E2142">
            <v>82</v>
          </cell>
          <cell r="F2142">
            <v>429547270</v>
          </cell>
          <cell r="G2142">
            <v>82</v>
          </cell>
          <cell r="H2142">
            <v>429547270</v>
          </cell>
        </row>
        <row r="2143">
          <cell r="A2143">
            <v>821515</v>
          </cell>
          <cell r="B2143">
            <v>1871640</v>
          </cell>
          <cell r="C2143">
            <v>821515</v>
          </cell>
          <cell r="D2143">
            <v>1871640</v>
          </cell>
          <cell r="E2143">
            <v>8215</v>
          </cell>
          <cell r="F2143">
            <v>429547270</v>
          </cell>
          <cell r="G2143">
            <v>8215</v>
          </cell>
          <cell r="H2143">
            <v>429547270</v>
          </cell>
        </row>
        <row r="2144">
          <cell r="A2144">
            <v>82151501</v>
          </cell>
          <cell r="B2144">
            <v>1871640</v>
          </cell>
          <cell r="C2144">
            <v>82151501</v>
          </cell>
          <cell r="D2144">
            <v>1871640</v>
          </cell>
          <cell r="E2144">
            <v>821501</v>
          </cell>
          <cell r="F2144">
            <v>0</v>
          </cell>
          <cell r="G2144">
            <v>821501</v>
          </cell>
          <cell r="H2144">
            <v>0</v>
          </cell>
        </row>
        <row r="2145">
          <cell r="A2145">
            <v>8215150101</v>
          </cell>
          <cell r="B2145">
            <v>1871640</v>
          </cell>
          <cell r="C2145">
            <v>8215150101</v>
          </cell>
          <cell r="D2145">
            <v>1871640</v>
          </cell>
          <cell r="E2145">
            <v>82150101</v>
          </cell>
          <cell r="F2145">
            <v>0</v>
          </cell>
          <cell r="G2145">
            <v>82150101</v>
          </cell>
          <cell r="H2145">
            <v>0</v>
          </cell>
        </row>
        <row r="2146">
          <cell r="A2146">
            <v>821515010101</v>
          </cell>
          <cell r="B2146">
            <v>1871640</v>
          </cell>
          <cell r="C2146">
            <v>821515010101</v>
          </cell>
          <cell r="D2146">
            <v>1871640</v>
          </cell>
          <cell r="E2146">
            <v>8215010101</v>
          </cell>
          <cell r="F2146">
            <v>0</v>
          </cell>
          <cell r="G2146">
            <v>8215010101</v>
          </cell>
          <cell r="H2146">
            <v>0</v>
          </cell>
        </row>
        <row r="2147">
          <cell r="A2147">
            <v>83</v>
          </cell>
          <cell r="B2147">
            <v>18643892</v>
          </cell>
          <cell r="C2147">
            <v>83</v>
          </cell>
          <cell r="D2147">
            <v>16962930</v>
          </cell>
          <cell r="E2147">
            <v>821501010101</v>
          </cell>
          <cell r="F2147">
            <v>0</v>
          </cell>
          <cell r="G2147">
            <v>821501010101</v>
          </cell>
          <cell r="H2147">
            <v>0</v>
          </cell>
        </row>
        <row r="2148">
          <cell r="A2148">
            <v>8305</v>
          </cell>
          <cell r="B2148">
            <v>5402957</v>
          </cell>
          <cell r="C2148">
            <v>8305</v>
          </cell>
          <cell r="D2148">
            <v>3626295</v>
          </cell>
          <cell r="E2148">
            <v>821502</v>
          </cell>
          <cell r="F2148">
            <v>1375100</v>
          </cell>
          <cell r="G2148">
            <v>821502</v>
          </cell>
          <cell r="H2148">
            <v>1375100</v>
          </cell>
        </row>
        <row r="2149">
          <cell r="A2149">
            <v>830505</v>
          </cell>
          <cell r="B2149">
            <v>5402957</v>
          </cell>
          <cell r="C2149">
            <v>830505</v>
          </cell>
          <cell r="D2149">
            <v>3626295</v>
          </cell>
          <cell r="E2149">
            <v>82150201</v>
          </cell>
          <cell r="F2149">
            <v>1375100</v>
          </cell>
          <cell r="G2149">
            <v>82150201</v>
          </cell>
          <cell r="H2149">
            <v>1375100</v>
          </cell>
        </row>
        <row r="2150">
          <cell r="A2150">
            <v>83050501</v>
          </cell>
          <cell r="B2150">
            <v>5402957</v>
          </cell>
          <cell r="C2150">
            <v>83050501</v>
          </cell>
          <cell r="D2150">
            <v>3626295</v>
          </cell>
          <cell r="E2150">
            <v>8215020101</v>
          </cell>
          <cell r="F2150">
            <v>1375100</v>
          </cell>
          <cell r="G2150">
            <v>8215020101</v>
          </cell>
          <cell r="H2150">
            <v>1375100</v>
          </cell>
        </row>
        <row r="2151">
          <cell r="A2151">
            <v>8305050101</v>
          </cell>
          <cell r="B2151">
            <v>3502957</v>
          </cell>
          <cell r="C2151">
            <v>8305050101</v>
          </cell>
          <cell r="D2151">
            <v>1726295</v>
          </cell>
          <cell r="E2151">
            <v>821502010102</v>
          </cell>
          <cell r="F2151">
            <v>0</v>
          </cell>
          <cell r="G2151">
            <v>821502010102</v>
          </cell>
          <cell r="H2151">
            <v>0</v>
          </cell>
        </row>
        <row r="2152">
          <cell r="A2152">
            <v>830505010101</v>
          </cell>
          <cell r="B2152">
            <v>3502957</v>
          </cell>
          <cell r="C2152">
            <v>830505010101</v>
          </cell>
          <cell r="D2152">
            <v>1726295</v>
          </cell>
          <cell r="E2152">
            <v>821502010103</v>
          </cell>
          <cell r="F2152">
            <v>1375100</v>
          </cell>
          <cell r="G2152">
            <v>821502010103</v>
          </cell>
          <cell r="H2152">
            <v>1375100</v>
          </cell>
        </row>
        <row r="2153">
          <cell r="A2153">
            <v>8305050102</v>
          </cell>
          <cell r="B2153">
            <v>1900000</v>
          </cell>
          <cell r="C2153">
            <v>8305050102</v>
          </cell>
          <cell r="D2153">
            <v>1900000</v>
          </cell>
          <cell r="E2153">
            <v>821503</v>
          </cell>
          <cell r="F2153">
            <v>13152462</v>
          </cell>
          <cell r="G2153">
            <v>821503</v>
          </cell>
          <cell r="H2153">
            <v>13152462</v>
          </cell>
        </row>
        <row r="2154">
          <cell r="A2154">
            <v>830505010201</v>
          </cell>
          <cell r="B2154">
            <v>1900000</v>
          </cell>
          <cell r="C2154">
            <v>830505010201</v>
          </cell>
          <cell r="D2154">
            <v>1900000</v>
          </cell>
          <cell r="E2154">
            <v>82150301</v>
          </cell>
          <cell r="F2154">
            <v>13152462</v>
          </cell>
          <cell r="G2154">
            <v>82150301</v>
          </cell>
          <cell r="H2154">
            <v>13152462</v>
          </cell>
        </row>
        <row r="2155">
          <cell r="A2155">
            <v>8315</v>
          </cell>
          <cell r="B2155">
            <v>10401668</v>
          </cell>
          <cell r="C2155">
            <v>8315</v>
          </cell>
          <cell r="D2155">
            <v>10401668</v>
          </cell>
          <cell r="E2155">
            <v>8215030101</v>
          </cell>
          <cell r="F2155">
            <v>13152462</v>
          </cell>
          <cell r="G2155">
            <v>8215030101</v>
          </cell>
          <cell r="H2155">
            <v>13152462</v>
          </cell>
        </row>
        <row r="2156">
          <cell r="A2156">
            <v>831528</v>
          </cell>
          <cell r="B2156">
            <v>10401668</v>
          </cell>
          <cell r="C2156">
            <v>831528</v>
          </cell>
          <cell r="D2156">
            <v>10401668</v>
          </cell>
          <cell r="E2156">
            <v>821503010101</v>
          </cell>
          <cell r="F2156">
            <v>13152462</v>
          </cell>
          <cell r="G2156">
            <v>821503010101</v>
          </cell>
          <cell r="H2156">
            <v>13152462</v>
          </cell>
        </row>
        <row r="2157">
          <cell r="A2157">
            <v>83152801</v>
          </cell>
          <cell r="B2157">
            <v>10401668</v>
          </cell>
          <cell r="C2157">
            <v>83152801</v>
          </cell>
          <cell r="D2157">
            <v>10401668</v>
          </cell>
          <cell r="E2157">
            <v>821504</v>
          </cell>
          <cell r="F2157">
            <v>0</v>
          </cell>
          <cell r="G2157">
            <v>821504</v>
          </cell>
          <cell r="H2157">
            <v>0</v>
          </cell>
        </row>
        <row r="2158">
          <cell r="A2158">
            <v>8315280101</v>
          </cell>
          <cell r="B2158">
            <v>10401668</v>
          </cell>
          <cell r="C2158">
            <v>8315280101</v>
          </cell>
          <cell r="D2158">
            <v>10401668</v>
          </cell>
          <cell r="E2158">
            <v>82150401</v>
          </cell>
          <cell r="F2158">
            <v>0</v>
          </cell>
          <cell r="G2158">
            <v>82150401</v>
          </cell>
          <cell r="H2158">
            <v>0</v>
          </cell>
        </row>
        <row r="2159">
          <cell r="A2159">
            <v>831528010101</v>
          </cell>
          <cell r="B2159">
            <v>10401668</v>
          </cell>
          <cell r="C2159">
            <v>831528010101</v>
          </cell>
          <cell r="D2159">
            <v>10401668</v>
          </cell>
          <cell r="E2159">
            <v>8215040101</v>
          </cell>
          <cell r="F2159">
            <v>0</v>
          </cell>
          <cell r="G2159">
            <v>8215040101</v>
          </cell>
          <cell r="H2159">
            <v>0</v>
          </cell>
        </row>
        <row r="2160">
          <cell r="A2160">
            <v>8325</v>
          </cell>
          <cell r="B2160">
            <v>150488</v>
          </cell>
          <cell r="C2160">
            <v>8325</v>
          </cell>
          <cell r="D2160">
            <v>150488</v>
          </cell>
          <cell r="E2160">
            <v>821504010101</v>
          </cell>
          <cell r="F2160">
            <v>0</v>
          </cell>
          <cell r="G2160">
            <v>821504010101</v>
          </cell>
          <cell r="H2160">
            <v>0</v>
          </cell>
        </row>
        <row r="2161">
          <cell r="A2161">
            <v>832510</v>
          </cell>
          <cell r="B2161">
            <v>150488</v>
          </cell>
          <cell r="C2161">
            <v>832510</v>
          </cell>
          <cell r="D2161">
            <v>150488</v>
          </cell>
          <cell r="E2161">
            <v>821505</v>
          </cell>
          <cell r="F2161">
            <v>18343945</v>
          </cell>
          <cell r="G2161">
            <v>821505</v>
          </cell>
          <cell r="H2161">
            <v>18343945</v>
          </cell>
        </row>
        <row r="2162">
          <cell r="A2162">
            <v>83251001</v>
          </cell>
          <cell r="B2162">
            <v>150488</v>
          </cell>
          <cell r="C2162">
            <v>83251001</v>
          </cell>
          <cell r="D2162">
            <v>150488</v>
          </cell>
          <cell r="E2162">
            <v>82150501</v>
          </cell>
          <cell r="F2162">
            <v>18343945</v>
          </cell>
          <cell r="G2162">
            <v>82150501</v>
          </cell>
          <cell r="H2162">
            <v>18343945</v>
          </cell>
        </row>
        <row r="2163">
          <cell r="A2163">
            <v>8325100101</v>
          </cell>
          <cell r="B2163">
            <v>150488</v>
          </cell>
          <cell r="C2163">
            <v>8325100101</v>
          </cell>
          <cell r="D2163">
            <v>150488</v>
          </cell>
          <cell r="E2163">
            <v>8215050101</v>
          </cell>
          <cell r="F2163">
            <v>18343945</v>
          </cell>
          <cell r="G2163">
            <v>8215050101</v>
          </cell>
          <cell r="H2163">
            <v>18343945</v>
          </cell>
        </row>
        <row r="2164">
          <cell r="A2164">
            <v>832510010101</v>
          </cell>
          <cell r="B2164">
            <v>150488</v>
          </cell>
          <cell r="C2164">
            <v>832510010101</v>
          </cell>
          <cell r="D2164">
            <v>150488</v>
          </cell>
          <cell r="E2164">
            <v>821505010101</v>
          </cell>
          <cell r="F2164">
            <v>18343945</v>
          </cell>
          <cell r="G2164">
            <v>821505010101</v>
          </cell>
          <cell r="H2164">
            <v>18343945</v>
          </cell>
        </row>
        <row r="2165">
          <cell r="A2165">
            <v>8395</v>
          </cell>
          <cell r="B2165">
            <v>2688779</v>
          </cell>
          <cell r="C2165">
            <v>8395</v>
          </cell>
          <cell r="D2165">
            <v>2784479</v>
          </cell>
          <cell r="E2165">
            <v>821506</v>
          </cell>
          <cell r="F2165">
            <v>32012556</v>
          </cell>
          <cell r="G2165">
            <v>821506</v>
          </cell>
          <cell r="H2165">
            <v>32012556</v>
          </cell>
        </row>
        <row r="2166">
          <cell r="A2166">
            <v>839501</v>
          </cell>
          <cell r="B2166">
            <v>2688779</v>
          </cell>
          <cell r="C2166">
            <v>839501</v>
          </cell>
          <cell r="D2166">
            <v>2784479</v>
          </cell>
          <cell r="E2166">
            <v>82150601</v>
          </cell>
          <cell r="F2166">
            <v>32012556</v>
          </cell>
          <cell r="G2166">
            <v>82150601</v>
          </cell>
          <cell r="H2166">
            <v>32012556</v>
          </cell>
        </row>
        <row r="2167">
          <cell r="A2167">
            <v>83950101</v>
          </cell>
          <cell r="B2167">
            <v>2688779</v>
          </cell>
          <cell r="C2167">
            <v>83950101</v>
          </cell>
          <cell r="D2167">
            <v>2784479</v>
          </cell>
          <cell r="E2167">
            <v>8215060101</v>
          </cell>
          <cell r="F2167">
            <v>32012556</v>
          </cell>
          <cell r="G2167">
            <v>8215060101</v>
          </cell>
          <cell r="H2167">
            <v>32012556</v>
          </cell>
        </row>
        <row r="2168">
          <cell r="A2168">
            <v>8395010101</v>
          </cell>
          <cell r="B2168">
            <v>2688779</v>
          </cell>
          <cell r="C2168">
            <v>8395010101</v>
          </cell>
          <cell r="D2168">
            <v>2784479</v>
          </cell>
          <cell r="E2168">
            <v>821506010101</v>
          </cell>
          <cell r="F2168">
            <v>0</v>
          </cell>
          <cell r="G2168">
            <v>821506010101</v>
          </cell>
          <cell r="H2168">
            <v>0</v>
          </cell>
        </row>
        <row r="2169">
          <cell r="A2169">
            <v>839501010101</v>
          </cell>
          <cell r="B2169">
            <v>2688779</v>
          </cell>
          <cell r="C2169">
            <v>839501010101</v>
          </cell>
          <cell r="D2169">
            <v>2784479</v>
          </cell>
          <cell r="E2169">
            <v>821506010102</v>
          </cell>
          <cell r="F2169">
            <v>32012556</v>
          </cell>
          <cell r="G2169">
            <v>821506010102</v>
          </cell>
          <cell r="H2169">
            <v>32012556</v>
          </cell>
        </row>
        <row r="2170">
          <cell r="A2170">
            <v>85</v>
          </cell>
          <cell r="B2170">
            <v>-429547271</v>
          </cell>
          <cell r="C2170">
            <v>85</v>
          </cell>
          <cell r="D2170">
            <v>-429547271</v>
          </cell>
          <cell r="E2170">
            <v>821507</v>
          </cell>
          <cell r="F2170">
            <v>95552078</v>
          </cell>
          <cell r="G2170">
            <v>821507</v>
          </cell>
          <cell r="H2170">
            <v>95552078</v>
          </cell>
        </row>
        <row r="2171">
          <cell r="A2171">
            <v>8501</v>
          </cell>
          <cell r="B2171">
            <v>-429547271</v>
          </cell>
          <cell r="C2171">
            <v>8501</v>
          </cell>
          <cell r="D2171">
            <v>-429547271</v>
          </cell>
          <cell r="E2171">
            <v>82150701</v>
          </cell>
          <cell r="F2171">
            <v>95552078</v>
          </cell>
          <cell r="G2171">
            <v>82150701</v>
          </cell>
          <cell r="H2171">
            <v>95552078</v>
          </cell>
        </row>
        <row r="2172">
          <cell r="A2172">
            <v>850101</v>
          </cell>
          <cell r="B2172">
            <v>-429547271</v>
          </cell>
          <cell r="C2172">
            <v>850101</v>
          </cell>
          <cell r="D2172">
            <v>-429547271</v>
          </cell>
          <cell r="E2172">
            <v>8215070101</v>
          </cell>
          <cell r="F2172">
            <v>95552078</v>
          </cell>
          <cell r="G2172">
            <v>8215070101</v>
          </cell>
          <cell r="H2172">
            <v>95552078</v>
          </cell>
        </row>
        <row r="2173">
          <cell r="A2173">
            <v>85010101</v>
          </cell>
          <cell r="B2173">
            <v>-429547271</v>
          </cell>
          <cell r="C2173">
            <v>85010101</v>
          </cell>
          <cell r="D2173">
            <v>-429547271</v>
          </cell>
          <cell r="E2173">
            <v>821507010101</v>
          </cell>
          <cell r="F2173">
            <v>95552078</v>
          </cell>
          <cell r="G2173">
            <v>821507010101</v>
          </cell>
          <cell r="H2173">
            <v>95552078</v>
          </cell>
        </row>
        <row r="2174">
          <cell r="A2174">
            <v>8501010101</v>
          </cell>
          <cell r="B2174">
            <v>-429547271</v>
          </cell>
          <cell r="C2174">
            <v>8501010101</v>
          </cell>
          <cell r="D2174">
            <v>-429547271</v>
          </cell>
          <cell r="E2174">
            <v>821508</v>
          </cell>
          <cell r="F2174">
            <v>199203</v>
          </cell>
          <cell r="G2174">
            <v>821508</v>
          </cell>
          <cell r="H2174">
            <v>199203</v>
          </cell>
        </row>
        <row r="2175">
          <cell r="A2175">
            <v>850101010101</v>
          </cell>
          <cell r="B2175">
            <v>-429547271</v>
          </cell>
          <cell r="C2175">
            <v>850101010101</v>
          </cell>
          <cell r="D2175">
            <v>-429547271</v>
          </cell>
          <cell r="E2175">
            <v>82150801</v>
          </cell>
          <cell r="F2175">
            <v>199203</v>
          </cell>
          <cell r="G2175">
            <v>82150801</v>
          </cell>
          <cell r="H2175">
            <v>199203</v>
          </cell>
        </row>
        <row r="2176">
          <cell r="A2176">
            <v>86</v>
          </cell>
          <cell r="B2176">
            <v>-18643891</v>
          </cell>
          <cell r="C2176">
            <v>86</v>
          </cell>
          <cell r="D2176">
            <v>-16962929</v>
          </cell>
          <cell r="E2176">
            <v>8215080101</v>
          </cell>
          <cell r="F2176">
            <v>199203</v>
          </cell>
          <cell r="G2176">
            <v>8215080101</v>
          </cell>
          <cell r="H2176">
            <v>199203</v>
          </cell>
        </row>
        <row r="2177">
          <cell r="A2177">
            <v>8605</v>
          </cell>
          <cell r="B2177">
            <v>-5402957</v>
          </cell>
          <cell r="C2177">
            <v>8605</v>
          </cell>
          <cell r="D2177">
            <v>-3626295</v>
          </cell>
          <cell r="E2177">
            <v>821508010101</v>
          </cell>
          <cell r="F2177">
            <v>199203</v>
          </cell>
          <cell r="G2177">
            <v>821508010101</v>
          </cell>
          <cell r="H2177">
            <v>199203</v>
          </cell>
        </row>
        <row r="2178">
          <cell r="A2178">
            <v>860505</v>
          </cell>
          <cell r="B2178">
            <v>-5402957</v>
          </cell>
          <cell r="C2178">
            <v>860505</v>
          </cell>
          <cell r="D2178">
            <v>-3626295</v>
          </cell>
          <cell r="E2178">
            <v>821509</v>
          </cell>
          <cell r="F2178">
            <v>-1</v>
          </cell>
          <cell r="G2178">
            <v>821509</v>
          </cell>
          <cell r="H2178">
            <v>-1</v>
          </cell>
        </row>
        <row r="2179">
          <cell r="A2179">
            <v>86050501</v>
          </cell>
          <cell r="B2179">
            <v>-5402957</v>
          </cell>
          <cell r="C2179">
            <v>86050501</v>
          </cell>
          <cell r="D2179">
            <v>-3626295</v>
          </cell>
          <cell r="E2179">
            <v>82150901</v>
          </cell>
          <cell r="F2179">
            <v>-1</v>
          </cell>
          <cell r="G2179">
            <v>82150901</v>
          </cell>
          <cell r="H2179">
            <v>-1</v>
          </cell>
        </row>
        <row r="2180">
          <cell r="A2180">
            <v>8605050101</v>
          </cell>
          <cell r="B2180">
            <v>-3502957</v>
          </cell>
          <cell r="C2180">
            <v>8605050101</v>
          </cell>
          <cell r="D2180">
            <v>-1726295</v>
          </cell>
          <cell r="E2180">
            <v>8215090101</v>
          </cell>
          <cell r="F2180">
            <v>-1</v>
          </cell>
          <cell r="G2180">
            <v>8215090101</v>
          </cell>
          <cell r="H2180">
            <v>-1</v>
          </cell>
        </row>
        <row r="2181">
          <cell r="A2181">
            <v>860505010101</v>
          </cell>
          <cell r="B2181">
            <v>-3502957</v>
          </cell>
          <cell r="C2181">
            <v>860505010101</v>
          </cell>
          <cell r="D2181">
            <v>-1726295</v>
          </cell>
          <cell r="E2181">
            <v>821509010101</v>
          </cell>
          <cell r="F2181">
            <v>-1</v>
          </cell>
          <cell r="G2181">
            <v>821509010101</v>
          </cell>
          <cell r="H2181">
            <v>-1</v>
          </cell>
        </row>
        <row r="2182">
          <cell r="A2182">
            <v>8605050102</v>
          </cell>
          <cell r="B2182">
            <v>-1900000</v>
          </cell>
          <cell r="C2182">
            <v>8605050102</v>
          </cell>
          <cell r="D2182">
            <v>-1900000</v>
          </cell>
          <cell r="E2182">
            <v>821510</v>
          </cell>
          <cell r="F2182">
            <v>0</v>
          </cell>
          <cell r="G2182">
            <v>821510</v>
          </cell>
          <cell r="H2182">
            <v>0</v>
          </cell>
        </row>
        <row r="2183">
          <cell r="A2183">
            <v>860505010201</v>
          </cell>
          <cell r="B2183">
            <v>-1900000</v>
          </cell>
          <cell r="C2183">
            <v>860505010201</v>
          </cell>
          <cell r="D2183">
            <v>-1900000</v>
          </cell>
          <cell r="E2183">
            <v>82151001</v>
          </cell>
          <cell r="F2183">
            <v>0</v>
          </cell>
          <cell r="G2183">
            <v>82151001</v>
          </cell>
          <cell r="H2183">
            <v>0</v>
          </cell>
        </row>
        <row r="2184">
          <cell r="A2184">
            <v>8615</v>
          </cell>
          <cell r="B2184">
            <v>-10401668</v>
          </cell>
          <cell r="C2184">
            <v>8615</v>
          </cell>
          <cell r="D2184">
            <v>-10401668</v>
          </cell>
          <cell r="E2184">
            <v>8215100101</v>
          </cell>
          <cell r="F2184">
            <v>0</v>
          </cell>
          <cell r="G2184">
            <v>8215100101</v>
          </cell>
          <cell r="H2184">
            <v>0</v>
          </cell>
        </row>
        <row r="2185">
          <cell r="A2185">
            <v>861528</v>
          </cell>
          <cell r="B2185">
            <v>-10401668</v>
          </cell>
          <cell r="C2185">
            <v>861528</v>
          </cell>
          <cell r="D2185">
            <v>-10401668</v>
          </cell>
          <cell r="E2185">
            <v>821510010101</v>
          </cell>
          <cell r="F2185">
            <v>0</v>
          </cell>
          <cell r="G2185">
            <v>821510010101</v>
          </cell>
          <cell r="H2185">
            <v>0</v>
          </cell>
        </row>
        <row r="2186">
          <cell r="A2186">
            <v>86152801</v>
          </cell>
          <cell r="B2186">
            <v>-10401668</v>
          </cell>
          <cell r="C2186">
            <v>86152801</v>
          </cell>
          <cell r="D2186">
            <v>-10401668</v>
          </cell>
          <cell r="E2186">
            <v>821511</v>
          </cell>
          <cell r="F2186">
            <v>0</v>
          </cell>
          <cell r="G2186">
            <v>821511</v>
          </cell>
          <cell r="H2186">
            <v>0</v>
          </cell>
        </row>
        <row r="2187">
          <cell r="A2187">
            <v>8615280101</v>
          </cell>
          <cell r="B2187">
            <v>-10401668</v>
          </cell>
          <cell r="C2187">
            <v>8615280101</v>
          </cell>
          <cell r="D2187">
            <v>-10401668</v>
          </cell>
          <cell r="E2187">
            <v>82151101</v>
          </cell>
          <cell r="F2187">
            <v>0</v>
          </cell>
          <cell r="G2187">
            <v>82151101</v>
          </cell>
          <cell r="H2187">
            <v>0</v>
          </cell>
        </row>
        <row r="2188">
          <cell r="A2188">
            <v>861528010101</v>
          </cell>
          <cell r="B2188">
            <v>-10401668</v>
          </cell>
          <cell r="C2188">
            <v>861528010101</v>
          </cell>
          <cell r="D2188">
            <v>-10401668</v>
          </cell>
          <cell r="E2188">
            <v>8215110101</v>
          </cell>
          <cell r="F2188">
            <v>0</v>
          </cell>
          <cell r="G2188">
            <v>8215110101</v>
          </cell>
          <cell r="H2188">
            <v>0</v>
          </cell>
        </row>
        <row r="2189">
          <cell r="A2189">
            <v>8625</v>
          </cell>
          <cell r="B2189">
            <v>-150488</v>
          </cell>
          <cell r="C2189">
            <v>8625</v>
          </cell>
          <cell r="D2189">
            <v>-150488</v>
          </cell>
          <cell r="E2189">
            <v>821511010101</v>
          </cell>
          <cell r="F2189">
            <v>0</v>
          </cell>
          <cell r="G2189">
            <v>821511010101</v>
          </cell>
          <cell r="H2189">
            <v>0</v>
          </cell>
        </row>
        <row r="2190">
          <cell r="A2190">
            <v>862501</v>
          </cell>
          <cell r="B2190">
            <v>-150488</v>
          </cell>
          <cell r="C2190">
            <v>862501</v>
          </cell>
          <cell r="D2190">
            <v>-150488</v>
          </cell>
          <cell r="E2190">
            <v>821512</v>
          </cell>
          <cell r="F2190">
            <v>177185</v>
          </cell>
          <cell r="G2190">
            <v>821512</v>
          </cell>
          <cell r="H2190">
            <v>177185</v>
          </cell>
        </row>
        <row r="2191">
          <cell r="A2191">
            <v>86250101</v>
          </cell>
          <cell r="B2191">
            <v>-150488</v>
          </cell>
          <cell r="C2191">
            <v>86250101</v>
          </cell>
          <cell r="D2191">
            <v>-150488</v>
          </cell>
          <cell r="E2191">
            <v>82151201</v>
          </cell>
          <cell r="F2191">
            <v>177185</v>
          </cell>
          <cell r="G2191">
            <v>82151201</v>
          </cell>
          <cell r="H2191">
            <v>177185</v>
          </cell>
        </row>
        <row r="2192">
          <cell r="A2192">
            <v>8625010101</v>
          </cell>
          <cell r="B2192">
            <v>-150488</v>
          </cell>
          <cell r="C2192">
            <v>8625010101</v>
          </cell>
          <cell r="D2192">
            <v>-150488</v>
          </cell>
          <cell r="E2192">
            <v>8215120101</v>
          </cell>
          <cell r="F2192">
            <v>177185</v>
          </cell>
          <cell r="G2192">
            <v>8215120101</v>
          </cell>
          <cell r="H2192">
            <v>177185</v>
          </cell>
        </row>
        <row r="2193">
          <cell r="A2193">
            <v>862501010101</v>
          </cell>
          <cell r="B2193">
            <v>-150488</v>
          </cell>
          <cell r="C2193">
            <v>862501010101</v>
          </cell>
          <cell r="D2193">
            <v>-150488</v>
          </cell>
          <cell r="E2193">
            <v>821512010101</v>
          </cell>
          <cell r="F2193">
            <v>177185</v>
          </cell>
          <cell r="G2193">
            <v>821512010101</v>
          </cell>
          <cell r="H2193">
            <v>177185</v>
          </cell>
        </row>
        <row r="2194">
          <cell r="A2194">
            <v>8695</v>
          </cell>
          <cell r="B2194">
            <v>-2688778</v>
          </cell>
          <cell r="C2194">
            <v>8695</v>
          </cell>
          <cell r="D2194">
            <v>-2784478</v>
          </cell>
          <cell r="E2194">
            <v>821513</v>
          </cell>
          <cell r="F2194">
            <v>39090</v>
          </cell>
          <cell r="G2194">
            <v>821513</v>
          </cell>
          <cell r="H2194">
            <v>39090</v>
          </cell>
        </row>
        <row r="2195">
          <cell r="A2195">
            <v>869501</v>
          </cell>
          <cell r="B2195">
            <v>-2688778</v>
          </cell>
          <cell r="C2195">
            <v>869501</v>
          </cell>
          <cell r="D2195">
            <v>-2784478</v>
          </cell>
          <cell r="E2195">
            <v>82151301</v>
          </cell>
          <cell r="F2195">
            <v>39090</v>
          </cell>
          <cell r="G2195">
            <v>82151301</v>
          </cell>
          <cell r="H2195">
            <v>39090</v>
          </cell>
        </row>
        <row r="2196">
          <cell r="A2196">
            <v>86950101</v>
          </cell>
          <cell r="B2196">
            <v>-2688778</v>
          </cell>
          <cell r="C2196">
            <v>86950101</v>
          </cell>
          <cell r="D2196">
            <v>-2784478</v>
          </cell>
          <cell r="E2196">
            <v>8215130101</v>
          </cell>
          <cell r="F2196">
            <v>39090</v>
          </cell>
          <cell r="G2196">
            <v>8215130101</v>
          </cell>
          <cell r="H2196">
            <v>39090</v>
          </cell>
        </row>
        <row r="2197">
          <cell r="A2197">
            <v>8695010101</v>
          </cell>
          <cell r="B2197">
            <v>-2688778</v>
          </cell>
          <cell r="C2197">
            <v>8695010101</v>
          </cell>
          <cell r="D2197">
            <v>-2784478</v>
          </cell>
          <cell r="E2197">
            <v>821513010101</v>
          </cell>
          <cell r="F2197">
            <v>39090</v>
          </cell>
          <cell r="G2197">
            <v>821513010101</v>
          </cell>
          <cell r="H2197">
            <v>39090</v>
          </cell>
        </row>
        <row r="2198">
          <cell r="A2198">
            <v>869501010101</v>
          </cell>
          <cell r="B2198">
            <v>-2688778</v>
          </cell>
          <cell r="C2198">
            <v>869501010101</v>
          </cell>
          <cell r="D2198">
            <v>-2784478</v>
          </cell>
          <cell r="E2198">
            <v>821514</v>
          </cell>
          <cell r="F2198">
            <v>266824012</v>
          </cell>
          <cell r="G2198">
            <v>821514</v>
          </cell>
          <cell r="H2198">
            <v>266824012</v>
          </cell>
        </row>
        <row r="2199">
          <cell r="A2199">
            <v>9</v>
          </cell>
          <cell r="B2199">
            <v>0</v>
          </cell>
          <cell r="C2199">
            <v>9</v>
          </cell>
          <cell r="D2199">
            <v>0</v>
          </cell>
          <cell r="E2199">
            <v>82151401</v>
          </cell>
          <cell r="F2199">
            <v>266824012</v>
          </cell>
          <cell r="G2199">
            <v>82151401</v>
          </cell>
          <cell r="H2199">
            <v>266824012</v>
          </cell>
        </row>
        <row r="2200">
          <cell r="A2200">
            <v>92</v>
          </cell>
          <cell r="B2200">
            <v>-101440970</v>
          </cell>
          <cell r="C2200">
            <v>92</v>
          </cell>
          <cell r="D2200">
            <v>-101440970</v>
          </cell>
          <cell r="E2200">
            <v>8215140101</v>
          </cell>
          <cell r="F2200">
            <v>266824012</v>
          </cell>
          <cell r="G2200">
            <v>8215140101</v>
          </cell>
          <cell r="H2200">
            <v>266824012</v>
          </cell>
        </row>
        <row r="2201">
          <cell r="A2201">
            <v>9201</v>
          </cell>
          <cell r="B2201">
            <v>-101440970</v>
          </cell>
          <cell r="C2201">
            <v>9201</v>
          </cell>
          <cell r="D2201">
            <v>-101440970</v>
          </cell>
          <cell r="E2201">
            <v>821514010101</v>
          </cell>
          <cell r="F2201">
            <v>0</v>
          </cell>
          <cell r="G2201">
            <v>821514010101</v>
          </cell>
          <cell r="H2201">
            <v>0</v>
          </cell>
        </row>
        <row r="2202">
          <cell r="A2202">
            <v>920101</v>
          </cell>
          <cell r="B2202">
            <v>-101440970</v>
          </cell>
          <cell r="C2202">
            <v>920101</v>
          </cell>
          <cell r="D2202">
            <v>-101440970</v>
          </cell>
          <cell r="E2202">
            <v>821514010102</v>
          </cell>
          <cell r="F2202">
            <v>266824012</v>
          </cell>
          <cell r="G2202">
            <v>821514010102</v>
          </cell>
          <cell r="H2202">
            <v>266824012</v>
          </cell>
        </row>
        <row r="2203">
          <cell r="A2203">
            <v>92010101</v>
          </cell>
          <cell r="B2203">
            <v>-101440970</v>
          </cell>
          <cell r="C2203">
            <v>92010101</v>
          </cell>
          <cell r="D2203">
            <v>-101440970</v>
          </cell>
          <cell r="E2203">
            <v>821515</v>
          </cell>
          <cell r="F2203">
            <v>1871640</v>
          </cell>
          <cell r="G2203">
            <v>821515</v>
          </cell>
          <cell r="H2203">
            <v>1871640</v>
          </cell>
        </row>
        <row r="2204">
          <cell r="A2204">
            <v>9201010101</v>
          </cell>
          <cell r="B2204">
            <v>-101440970</v>
          </cell>
          <cell r="C2204">
            <v>9201010101</v>
          </cell>
          <cell r="D2204">
            <v>-101440970</v>
          </cell>
          <cell r="E2204">
            <v>82151501</v>
          </cell>
          <cell r="F2204">
            <v>1871640</v>
          </cell>
          <cell r="G2204">
            <v>82151501</v>
          </cell>
          <cell r="H2204">
            <v>1871640</v>
          </cell>
        </row>
        <row r="2205">
          <cell r="A2205">
            <v>920101010101</v>
          </cell>
          <cell r="B2205">
            <v>-101440970</v>
          </cell>
          <cell r="C2205">
            <v>920101010101</v>
          </cell>
          <cell r="D2205">
            <v>-101440970</v>
          </cell>
          <cell r="E2205">
            <v>8215150101</v>
          </cell>
          <cell r="F2205">
            <v>1871640</v>
          </cell>
          <cell r="G2205">
            <v>8215150101</v>
          </cell>
          <cell r="H2205">
            <v>1871640</v>
          </cell>
        </row>
        <row r="2206">
          <cell r="A2206">
            <v>95</v>
          </cell>
          <cell r="B2206">
            <v>101440970</v>
          </cell>
          <cell r="C2206">
            <v>95</v>
          </cell>
          <cell r="D2206">
            <v>101440970</v>
          </cell>
          <cell r="E2206">
            <v>821515010101</v>
          </cell>
          <cell r="F2206">
            <v>1871640</v>
          </cell>
          <cell r="G2206">
            <v>821515010101</v>
          </cell>
          <cell r="H2206">
            <v>1871640</v>
          </cell>
        </row>
        <row r="2207">
          <cell r="A2207">
            <v>9501</v>
          </cell>
          <cell r="B2207">
            <v>101440970</v>
          </cell>
          <cell r="C2207">
            <v>9501</v>
          </cell>
          <cell r="D2207">
            <v>101440970</v>
          </cell>
          <cell r="E2207">
            <v>83</v>
          </cell>
          <cell r="F2207">
            <v>25768898</v>
          </cell>
          <cell r="G2207">
            <v>83</v>
          </cell>
          <cell r="H2207">
            <v>15715678</v>
          </cell>
        </row>
        <row r="2208">
          <cell r="A2208">
            <v>950101</v>
          </cell>
          <cell r="B2208">
            <v>101440970</v>
          </cell>
          <cell r="C2208">
            <v>950101</v>
          </cell>
          <cell r="D2208">
            <v>101440970</v>
          </cell>
          <cell r="E2208">
            <v>8305</v>
          </cell>
          <cell r="F2208">
            <v>3626295</v>
          </cell>
          <cell r="G2208">
            <v>8305</v>
          </cell>
          <cell r="H2208">
            <v>3626295</v>
          </cell>
        </row>
        <row r="2209">
          <cell r="A2209">
            <v>95010101</v>
          </cell>
          <cell r="B2209">
            <v>101440970</v>
          </cell>
          <cell r="C2209">
            <v>95010101</v>
          </cell>
          <cell r="D2209">
            <v>101440970</v>
          </cell>
          <cell r="E2209">
            <v>830505</v>
          </cell>
          <cell r="F2209">
            <v>3626295</v>
          </cell>
          <cell r="G2209">
            <v>830505</v>
          </cell>
          <cell r="H2209">
            <v>3626295</v>
          </cell>
        </row>
        <row r="2210">
          <cell r="A2210">
            <v>9501010101</v>
          </cell>
          <cell r="B2210">
            <v>101440970</v>
          </cell>
          <cell r="C2210">
            <v>9501010101</v>
          </cell>
          <cell r="D2210">
            <v>101440970</v>
          </cell>
          <cell r="E2210">
            <v>83050501</v>
          </cell>
          <cell r="F2210">
            <v>3626295</v>
          </cell>
          <cell r="G2210">
            <v>83050501</v>
          </cell>
          <cell r="H2210">
            <v>3626295</v>
          </cell>
        </row>
        <row r="2211">
          <cell r="A2211">
            <v>950101010101</v>
          </cell>
          <cell r="B2211">
            <v>101440970</v>
          </cell>
          <cell r="C2211">
            <v>950101010101</v>
          </cell>
          <cell r="D2211">
            <v>101440970</v>
          </cell>
          <cell r="E2211">
            <v>8305050101</v>
          </cell>
          <cell r="F2211">
            <v>1726295</v>
          </cell>
          <cell r="G2211">
            <v>8305050101</v>
          </cell>
          <cell r="H2211">
            <v>1726295</v>
          </cell>
        </row>
        <row r="2212">
          <cell r="A2212">
            <v>99</v>
          </cell>
          <cell r="B2212">
            <v>0</v>
          </cell>
          <cell r="C2212">
            <v>99</v>
          </cell>
          <cell r="D2212">
            <v>0</v>
          </cell>
          <cell r="E2212">
            <v>830505010101</v>
          </cell>
          <cell r="F2212">
            <v>1726295</v>
          </cell>
          <cell r="G2212">
            <v>830505010101</v>
          </cell>
          <cell r="H2212">
            <v>1726295</v>
          </cell>
        </row>
        <row r="2213">
          <cell r="A2213">
            <v>9999</v>
          </cell>
          <cell r="B2213">
            <v>0</v>
          </cell>
          <cell r="C2213">
            <v>9999</v>
          </cell>
          <cell r="D2213">
            <v>0</v>
          </cell>
          <cell r="E2213">
            <v>8305050102</v>
          </cell>
          <cell r="F2213">
            <v>1900000</v>
          </cell>
          <cell r="G2213">
            <v>8305050102</v>
          </cell>
          <cell r="H2213">
            <v>1900000</v>
          </cell>
        </row>
        <row r="2214">
          <cell r="A2214">
            <v>999999</v>
          </cell>
          <cell r="B2214">
            <v>0</v>
          </cell>
          <cell r="C2214">
            <v>999999</v>
          </cell>
          <cell r="D2214">
            <v>0</v>
          </cell>
          <cell r="E2214">
            <v>830505010201</v>
          </cell>
          <cell r="F2214">
            <v>1900000</v>
          </cell>
          <cell r="G2214">
            <v>830505010201</v>
          </cell>
          <cell r="H2214">
            <v>1900000</v>
          </cell>
        </row>
        <row r="2215">
          <cell r="A2215">
            <v>99999999</v>
          </cell>
          <cell r="B2215">
            <v>0</v>
          </cell>
          <cell r="C2215">
            <v>99999999</v>
          </cell>
          <cell r="D2215">
            <v>0</v>
          </cell>
          <cell r="E2215">
            <v>8315</v>
          </cell>
          <cell r="F2215">
            <v>20803336</v>
          </cell>
          <cell r="G2215">
            <v>8315</v>
          </cell>
          <cell r="H2215">
            <v>10401668</v>
          </cell>
        </row>
        <row r="2216">
          <cell r="A2216">
            <v>9999999999</v>
          </cell>
          <cell r="B2216">
            <v>0</v>
          </cell>
          <cell r="C2216">
            <v>9999999999</v>
          </cell>
          <cell r="D2216">
            <v>0</v>
          </cell>
          <cell r="E2216">
            <v>831528</v>
          </cell>
          <cell r="F2216">
            <v>20803336</v>
          </cell>
          <cell r="G2216">
            <v>831528</v>
          </cell>
          <cell r="H2216">
            <v>10401668</v>
          </cell>
        </row>
        <row r="2217">
          <cell r="A2217">
            <v>999999999999</v>
          </cell>
          <cell r="B2217">
            <v>0</v>
          </cell>
          <cell r="C2217">
            <v>999999999999</v>
          </cell>
          <cell r="D2217">
            <v>0</v>
          </cell>
          <cell r="E2217">
            <v>83152801</v>
          </cell>
          <cell r="F2217">
            <v>20803336</v>
          </cell>
          <cell r="G2217">
            <v>83152801</v>
          </cell>
          <cell r="H2217">
            <v>10401668</v>
          </cell>
        </row>
        <row r="2218">
          <cell r="E2218">
            <v>8315280101</v>
          </cell>
          <cell r="F2218">
            <v>20803336</v>
          </cell>
          <cell r="G2218">
            <v>8315280101</v>
          </cell>
          <cell r="H2218">
            <v>10401668</v>
          </cell>
        </row>
        <row r="2219">
          <cell r="E2219">
            <v>831528010101</v>
          </cell>
          <cell r="F2219">
            <v>20803336</v>
          </cell>
          <cell r="G2219">
            <v>831528010101</v>
          </cell>
          <cell r="H2219">
            <v>10401668</v>
          </cell>
        </row>
        <row r="2220">
          <cell r="E2220">
            <v>8325</v>
          </cell>
          <cell r="F2220">
            <v>150488</v>
          </cell>
          <cell r="G2220">
            <v>8325</v>
          </cell>
          <cell r="H2220">
            <v>150488</v>
          </cell>
        </row>
        <row r="2221">
          <cell r="E2221">
            <v>832510</v>
          </cell>
          <cell r="F2221">
            <v>150488</v>
          </cell>
          <cell r="G2221">
            <v>832510</v>
          </cell>
          <cell r="H2221">
            <v>150488</v>
          </cell>
        </row>
        <row r="2222">
          <cell r="E2222">
            <v>83251001</v>
          </cell>
          <cell r="F2222">
            <v>150488</v>
          </cell>
          <cell r="G2222">
            <v>83251001</v>
          </cell>
          <cell r="H2222">
            <v>150488</v>
          </cell>
        </row>
        <row r="2223">
          <cell r="E2223">
            <v>8325100101</v>
          </cell>
          <cell r="F2223">
            <v>150488</v>
          </cell>
          <cell r="G2223">
            <v>8325100101</v>
          </cell>
          <cell r="H2223">
            <v>150488</v>
          </cell>
        </row>
        <row r="2224">
          <cell r="E2224">
            <v>832510010101</v>
          </cell>
          <cell r="F2224">
            <v>150488</v>
          </cell>
          <cell r="G2224">
            <v>832510010101</v>
          </cell>
          <cell r="H2224">
            <v>150488</v>
          </cell>
        </row>
        <row r="2225">
          <cell r="E2225">
            <v>8395</v>
          </cell>
          <cell r="F2225">
            <v>1188779</v>
          </cell>
          <cell r="G2225">
            <v>8395</v>
          </cell>
          <cell r="H2225">
            <v>1537227</v>
          </cell>
        </row>
        <row r="2226">
          <cell r="E2226">
            <v>839501</v>
          </cell>
          <cell r="F2226">
            <v>1188779</v>
          </cell>
          <cell r="G2226">
            <v>839501</v>
          </cell>
          <cell r="H2226">
            <v>1537227</v>
          </cell>
        </row>
        <row r="2227">
          <cell r="E2227">
            <v>83950101</v>
          </cell>
          <cell r="F2227">
            <v>1188779</v>
          </cell>
          <cell r="G2227">
            <v>83950101</v>
          </cell>
          <cell r="H2227">
            <v>1537227</v>
          </cell>
        </row>
        <row r="2228">
          <cell r="E2228">
            <v>8395010101</v>
          </cell>
          <cell r="F2228">
            <v>1188779</v>
          </cell>
          <cell r="G2228">
            <v>8395010101</v>
          </cell>
          <cell r="H2228">
            <v>1537227</v>
          </cell>
        </row>
        <row r="2229">
          <cell r="E2229">
            <v>839501010101</v>
          </cell>
          <cell r="F2229">
            <v>1188779</v>
          </cell>
          <cell r="G2229">
            <v>839501010101</v>
          </cell>
          <cell r="H2229">
            <v>1537227</v>
          </cell>
        </row>
        <row r="2230">
          <cell r="E2230">
            <v>85</v>
          </cell>
          <cell r="F2230">
            <v>-429547271</v>
          </cell>
          <cell r="G2230">
            <v>85</v>
          </cell>
          <cell r="H2230">
            <v>-429547271</v>
          </cell>
        </row>
        <row r="2231">
          <cell r="E2231">
            <v>8501</v>
          </cell>
          <cell r="F2231">
            <v>-429547271</v>
          </cell>
          <cell r="G2231">
            <v>8501</v>
          </cell>
          <cell r="H2231">
            <v>-429547271</v>
          </cell>
        </row>
        <row r="2232">
          <cell r="E2232">
            <v>850101</v>
          </cell>
          <cell r="F2232">
            <v>-429547271</v>
          </cell>
          <cell r="G2232">
            <v>850101</v>
          </cell>
          <cell r="H2232">
            <v>-429547271</v>
          </cell>
        </row>
        <row r="2233">
          <cell r="E2233">
            <v>85010101</v>
          </cell>
          <cell r="F2233">
            <v>-429547271</v>
          </cell>
          <cell r="G2233">
            <v>85010101</v>
          </cell>
          <cell r="H2233">
            <v>-429547271</v>
          </cell>
        </row>
        <row r="2234">
          <cell r="E2234">
            <v>8501010101</v>
          </cell>
          <cell r="F2234">
            <v>-429547271</v>
          </cell>
          <cell r="G2234">
            <v>8501010101</v>
          </cell>
          <cell r="H2234">
            <v>-429547271</v>
          </cell>
        </row>
        <row r="2235">
          <cell r="E2235">
            <v>850101010101</v>
          </cell>
          <cell r="F2235">
            <v>-429547271</v>
          </cell>
          <cell r="G2235">
            <v>850101010101</v>
          </cell>
          <cell r="H2235">
            <v>-429547271</v>
          </cell>
        </row>
        <row r="2236">
          <cell r="E2236">
            <v>86</v>
          </cell>
          <cell r="F2236">
            <v>-25768897</v>
          </cell>
          <cell r="G2236">
            <v>86</v>
          </cell>
          <cell r="H2236">
            <v>-15715677</v>
          </cell>
        </row>
        <row r="2237">
          <cell r="E2237">
            <v>8605</v>
          </cell>
          <cell r="F2237">
            <v>-3626295</v>
          </cell>
          <cell r="G2237">
            <v>8605</v>
          </cell>
          <cell r="H2237">
            <v>-3626295</v>
          </cell>
        </row>
        <row r="2238">
          <cell r="E2238">
            <v>860505</v>
          </cell>
          <cell r="F2238">
            <v>-3626295</v>
          </cell>
          <cell r="G2238">
            <v>860505</v>
          </cell>
          <cell r="H2238">
            <v>-3626295</v>
          </cell>
        </row>
        <row r="2239">
          <cell r="E2239">
            <v>86050501</v>
          </cell>
          <cell r="F2239">
            <v>-3626295</v>
          </cell>
          <cell r="G2239">
            <v>86050501</v>
          </cell>
          <cell r="H2239">
            <v>-3626295</v>
          </cell>
        </row>
        <row r="2240">
          <cell r="E2240">
            <v>8605050101</v>
          </cell>
          <cell r="F2240">
            <v>-1726295</v>
          </cell>
          <cell r="G2240">
            <v>8605050101</v>
          </cell>
          <cell r="H2240">
            <v>-1726295</v>
          </cell>
        </row>
        <row r="2241">
          <cell r="E2241">
            <v>860505010101</v>
          </cell>
          <cell r="F2241">
            <v>-1726295</v>
          </cell>
          <cell r="G2241">
            <v>860505010101</v>
          </cell>
          <cell r="H2241">
            <v>-1726295</v>
          </cell>
        </row>
        <row r="2242">
          <cell r="E2242">
            <v>8605050102</v>
          </cell>
          <cell r="F2242">
            <v>-1900000</v>
          </cell>
          <cell r="G2242">
            <v>8605050102</v>
          </cell>
          <cell r="H2242">
            <v>-1900000</v>
          </cell>
        </row>
        <row r="2243">
          <cell r="E2243">
            <v>860505010201</v>
          </cell>
          <cell r="F2243">
            <v>-1900000</v>
          </cell>
          <cell r="G2243">
            <v>860505010201</v>
          </cell>
          <cell r="H2243">
            <v>-1900000</v>
          </cell>
        </row>
        <row r="2244">
          <cell r="E2244">
            <v>8615</v>
          </cell>
          <cell r="F2244">
            <v>-20803336</v>
          </cell>
          <cell r="G2244">
            <v>8615</v>
          </cell>
          <cell r="H2244">
            <v>-10401668</v>
          </cell>
        </row>
        <row r="2245">
          <cell r="E2245">
            <v>861528</v>
          </cell>
          <cell r="F2245">
            <v>-20803336</v>
          </cell>
          <cell r="G2245">
            <v>861528</v>
          </cell>
          <cell r="H2245">
            <v>-10401668</v>
          </cell>
        </row>
        <row r="2246">
          <cell r="E2246">
            <v>86152801</v>
          </cell>
          <cell r="F2246">
            <v>-20803336</v>
          </cell>
          <cell r="G2246">
            <v>86152801</v>
          </cell>
          <cell r="H2246">
            <v>-10401668</v>
          </cell>
        </row>
        <row r="2247">
          <cell r="E2247">
            <v>8615280101</v>
          </cell>
          <cell r="F2247">
            <v>-20803336</v>
          </cell>
          <cell r="G2247">
            <v>8615280101</v>
          </cell>
          <cell r="H2247">
            <v>-10401668</v>
          </cell>
        </row>
        <row r="2248">
          <cell r="E2248">
            <v>861528010101</v>
          </cell>
          <cell r="F2248">
            <v>-20803336</v>
          </cell>
          <cell r="G2248">
            <v>861528010101</v>
          </cell>
          <cell r="H2248">
            <v>-10401668</v>
          </cell>
        </row>
        <row r="2249">
          <cell r="E2249">
            <v>8625</v>
          </cell>
          <cell r="F2249">
            <v>-150488</v>
          </cell>
          <cell r="G2249">
            <v>8625</v>
          </cell>
          <cell r="H2249">
            <v>-150488</v>
          </cell>
        </row>
        <row r="2250">
          <cell r="E2250">
            <v>862501</v>
          </cell>
          <cell r="F2250">
            <v>-150488</v>
          </cell>
          <cell r="G2250">
            <v>862501</v>
          </cell>
          <cell r="H2250">
            <v>-150488</v>
          </cell>
        </row>
        <row r="2251">
          <cell r="E2251">
            <v>86250101</v>
          </cell>
          <cell r="F2251">
            <v>-150488</v>
          </cell>
          <cell r="G2251">
            <v>86250101</v>
          </cell>
          <cell r="H2251">
            <v>-150488</v>
          </cell>
        </row>
        <row r="2252">
          <cell r="E2252">
            <v>8625010101</v>
          </cell>
          <cell r="F2252">
            <v>-150488</v>
          </cell>
          <cell r="G2252">
            <v>8625010101</v>
          </cell>
          <cell r="H2252">
            <v>-150488</v>
          </cell>
        </row>
        <row r="2253">
          <cell r="E2253">
            <v>862501010101</v>
          </cell>
          <cell r="F2253">
            <v>-150488</v>
          </cell>
          <cell r="G2253">
            <v>862501010101</v>
          </cell>
          <cell r="H2253">
            <v>-150488</v>
          </cell>
        </row>
        <row r="2254">
          <cell r="E2254">
            <v>8695</v>
          </cell>
          <cell r="F2254">
            <v>-1188778</v>
          </cell>
          <cell r="G2254">
            <v>8695</v>
          </cell>
          <cell r="H2254">
            <v>-1537226</v>
          </cell>
        </row>
        <row r="2255">
          <cell r="E2255">
            <v>869501</v>
          </cell>
          <cell r="F2255">
            <v>-1188778</v>
          </cell>
          <cell r="G2255">
            <v>869501</v>
          </cell>
          <cell r="H2255">
            <v>-1537226</v>
          </cell>
        </row>
        <row r="2256">
          <cell r="E2256">
            <v>86950101</v>
          </cell>
          <cell r="F2256">
            <v>-1188778</v>
          </cell>
          <cell r="G2256">
            <v>86950101</v>
          </cell>
          <cell r="H2256">
            <v>-1537226</v>
          </cell>
        </row>
        <row r="2257">
          <cell r="E2257">
            <v>8695010101</v>
          </cell>
          <cell r="F2257">
            <v>-1188778</v>
          </cell>
          <cell r="G2257">
            <v>8695010101</v>
          </cell>
          <cell r="H2257">
            <v>-1537226</v>
          </cell>
        </row>
        <row r="2258">
          <cell r="E2258">
            <v>869501010101</v>
          </cell>
          <cell r="F2258">
            <v>-1188778</v>
          </cell>
          <cell r="G2258">
            <v>869501010101</v>
          </cell>
          <cell r="H2258">
            <v>-1537226</v>
          </cell>
        </row>
        <row r="2259">
          <cell r="E2259">
            <v>9</v>
          </cell>
          <cell r="F2259">
            <v>0</v>
          </cell>
          <cell r="G2259">
            <v>9</v>
          </cell>
          <cell r="H2259">
            <v>0</v>
          </cell>
        </row>
        <row r="2260">
          <cell r="E2260">
            <v>92</v>
          </cell>
          <cell r="F2260">
            <v>-101440970</v>
          </cell>
          <cell r="G2260">
            <v>92</v>
          </cell>
          <cell r="H2260">
            <v>-101440970</v>
          </cell>
        </row>
        <row r="2261">
          <cell r="E2261">
            <v>9201</v>
          </cell>
          <cell r="F2261">
            <v>-101440970</v>
          </cell>
          <cell r="G2261">
            <v>9201</v>
          </cell>
          <cell r="H2261">
            <v>-101440970</v>
          </cell>
        </row>
        <row r="2262">
          <cell r="E2262">
            <v>920101</v>
          </cell>
          <cell r="F2262">
            <v>-101440970</v>
          </cell>
          <cell r="G2262">
            <v>920101</v>
          </cell>
          <cell r="H2262">
            <v>-101440970</v>
          </cell>
        </row>
        <row r="2263">
          <cell r="E2263">
            <v>92010101</v>
          </cell>
          <cell r="F2263">
            <v>-101440970</v>
          </cell>
          <cell r="G2263">
            <v>92010101</v>
          </cell>
          <cell r="H2263">
            <v>-101440970</v>
          </cell>
        </row>
        <row r="2264">
          <cell r="E2264">
            <v>9201010101</v>
          </cell>
          <cell r="F2264">
            <v>-101440970</v>
          </cell>
          <cell r="G2264">
            <v>9201010101</v>
          </cell>
          <cell r="H2264">
            <v>-101440970</v>
          </cell>
        </row>
        <row r="2265">
          <cell r="E2265">
            <v>920101010101</v>
          </cell>
          <cell r="F2265">
            <v>-101440970</v>
          </cell>
          <cell r="G2265">
            <v>920101010101</v>
          </cell>
          <cell r="H2265">
            <v>-101440970</v>
          </cell>
        </row>
        <row r="2266">
          <cell r="E2266">
            <v>95</v>
          </cell>
          <cell r="F2266">
            <v>101440970</v>
          </cell>
          <cell r="G2266">
            <v>95</v>
          </cell>
          <cell r="H2266">
            <v>101440970</v>
          </cell>
        </row>
        <row r="2267">
          <cell r="E2267">
            <v>9501</v>
          </cell>
          <cell r="F2267">
            <v>101440970</v>
          </cell>
          <cell r="G2267">
            <v>9501</v>
          </cell>
          <cell r="H2267">
            <v>101440970</v>
          </cell>
        </row>
        <row r="2268">
          <cell r="E2268">
            <v>950101</v>
          </cell>
          <cell r="F2268">
            <v>101440970</v>
          </cell>
          <cell r="G2268">
            <v>950101</v>
          </cell>
          <cell r="H2268">
            <v>101440970</v>
          </cell>
        </row>
        <row r="2269">
          <cell r="E2269">
            <v>95010101</v>
          </cell>
          <cell r="F2269">
            <v>101440970</v>
          </cell>
          <cell r="G2269">
            <v>95010101</v>
          </cell>
          <cell r="H2269">
            <v>101440970</v>
          </cell>
        </row>
        <row r="2270">
          <cell r="E2270">
            <v>9501010101</v>
          </cell>
          <cell r="F2270">
            <v>101440970</v>
          </cell>
          <cell r="G2270">
            <v>9501010101</v>
          </cell>
          <cell r="H2270">
            <v>101440970</v>
          </cell>
        </row>
        <row r="2271">
          <cell r="E2271">
            <v>950101010101</v>
          </cell>
          <cell r="F2271">
            <v>101440970</v>
          </cell>
          <cell r="G2271">
            <v>950101010101</v>
          </cell>
          <cell r="H2271">
            <v>101440970</v>
          </cell>
        </row>
        <row r="2272">
          <cell r="E2272">
            <v>99</v>
          </cell>
          <cell r="F2272">
            <v>0</v>
          </cell>
          <cell r="G2272">
            <v>99</v>
          </cell>
          <cell r="H2272">
            <v>0</v>
          </cell>
        </row>
        <row r="2273">
          <cell r="E2273">
            <v>9999</v>
          </cell>
          <cell r="F2273">
            <v>0</v>
          </cell>
          <cell r="G2273">
            <v>9999</v>
          </cell>
          <cell r="H2273">
            <v>0</v>
          </cell>
        </row>
        <row r="2274">
          <cell r="E2274">
            <v>999999</v>
          </cell>
          <cell r="F2274">
            <v>0</v>
          </cell>
          <cell r="G2274">
            <v>999999</v>
          </cell>
          <cell r="H2274">
            <v>0</v>
          </cell>
        </row>
        <row r="2275">
          <cell r="E2275">
            <v>99999999</v>
          </cell>
          <cell r="F2275">
            <v>0</v>
          </cell>
          <cell r="G2275">
            <v>99999999</v>
          </cell>
          <cell r="H2275">
            <v>0</v>
          </cell>
        </row>
        <row r="2276">
          <cell r="E2276">
            <v>9999999999</v>
          </cell>
          <cell r="F2276">
            <v>0</v>
          </cell>
          <cell r="G2276">
            <v>9999999999</v>
          </cell>
          <cell r="H2276">
            <v>0</v>
          </cell>
        </row>
        <row r="2277">
          <cell r="E2277">
            <v>999999999999</v>
          </cell>
          <cell r="F2277">
            <v>0</v>
          </cell>
          <cell r="G2277">
            <v>999999999999</v>
          </cell>
          <cell r="H2277">
            <v>0</v>
          </cell>
        </row>
        <row r="2600">
          <cell r="C2600">
            <v>170535</v>
          </cell>
          <cell r="E2600">
            <v>170535010102</v>
          </cell>
        </row>
        <row r="2601">
          <cell r="C2601">
            <v>17053501</v>
          </cell>
          <cell r="E2601">
            <v>613530010102</v>
          </cell>
        </row>
        <row r="2602">
          <cell r="C2602">
            <v>1705350101</v>
          </cell>
          <cell r="E2602">
            <v>613532950112</v>
          </cell>
        </row>
        <row r="2603">
          <cell r="C2603">
            <v>170535010101</v>
          </cell>
        </row>
        <row r="2604">
          <cell r="C2604">
            <v>511035</v>
          </cell>
        </row>
        <row r="2605">
          <cell r="C2605">
            <v>51103501</v>
          </cell>
        </row>
        <row r="2606">
          <cell r="C2606">
            <v>5110350101</v>
          </cell>
        </row>
        <row r="2607">
          <cell r="C2607">
            <v>511035010101</v>
          </cell>
        </row>
        <row r="2608">
          <cell r="C2608">
            <v>52359503</v>
          </cell>
        </row>
        <row r="2609">
          <cell r="C2609">
            <v>5235950301</v>
          </cell>
        </row>
        <row r="2610">
          <cell r="C2610">
            <v>523595030101</v>
          </cell>
        </row>
        <row r="2611">
          <cell r="C2611">
            <v>1465010145</v>
          </cell>
        </row>
        <row r="2612">
          <cell r="C2612">
            <v>146501014501</v>
          </cell>
        </row>
        <row r="2613">
          <cell r="C2613">
            <v>1465010148</v>
          </cell>
        </row>
        <row r="2614">
          <cell r="C2614">
            <v>146501014801</v>
          </cell>
        </row>
        <row r="2615">
          <cell r="C2615">
            <v>1465010149</v>
          </cell>
        </row>
        <row r="2616">
          <cell r="C2616">
            <v>146501014901</v>
          </cell>
        </row>
        <row r="2617">
          <cell r="C2617">
            <v>1465010150</v>
          </cell>
        </row>
        <row r="2618">
          <cell r="C2618">
            <v>146501015001</v>
          </cell>
        </row>
        <row r="2619">
          <cell r="C2619">
            <v>236525010108</v>
          </cell>
        </row>
        <row r="2620">
          <cell r="C2620">
            <v>513030</v>
          </cell>
        </row>
        <row r="2621">
          <cell r="C2621">
            <v>51303001</v>
          </cell>
        </row>
        <row r="2622">
          <cell r="C2622">
            <v>5130300101</v>
          </cell>
        </row>
        <row r="2623">
          <cell r="C2623">
            <v>513030010101</v>
          </cell>
        </row>
        <row r="2624">
          <cell r="C2624">
            <v>514520010102</v>
          </cell>
        </row>
        <row r="2625">
          <cell r="C2625">
            <v>170535010102</v>
          </cell>
        </row>
        <row r="2626">
          <cell r="C2626">
            <v>613530010102</v>
          </cell>
        </row>
        <row r="2627">
          <cell r="C2627">
            <v>613532950112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SNS-EF-01"/>
      <sheetName val="SNS-EF-02A"/>
      <sheetName val="SNS-EF-06"/>
      <sheetName val="SNS-EF-07"/>
      <sheetName val="SNS-EF-10"/>
      <sheetName val="SNS-EF-12"/>
      <sheetName val="SNS-EF-13"/>
      <sheetName val="SNS-EF-14"/>
      <sheetName val="SNS-EF-15"/>
      <sheetName val="SNS-EF-16"/>
      <sheetName val="SNS-EF-17"/>
      <sheetName val="SNS-EF-18"/>
      <sheetName val="SNS-EF-19"/>
      <sheetName val="SNS-EF-20-21-22-23-24-25"/>
      <sheetName val="SNS-EF-26"/>
      <sheetName val="SNS-EF-27"/>
      <sheetName val="SNS-EF-28"/>
      <sheetName val="SNS-EF-30"/>
      <sheetName val="SNS-EF-31"/>
      <sheetName val="SNS-EF-32"/>
      <sheetName val="SNS-EF-33"/>
      <sheetName val="SNS-EF-36"/>
      <sheetName val="SNS-EF-37"/>
      <sheetName val="SNS-EF-38"/>
      <sheetName val="SNS-EF-39"/>
      <sheetName val="SNS-EF-40"/>
      <sheetName val="SNS-IE-49"/>
      <sheetName val="SNS-EF-42"/>
      <sheetName val="Accionistas"/>
      <sheetName val="Recaudos"/>
      <sheetName val="Plan Cuentas"/>
      <sheetName val="BCES 2001"/>
      <sheetName val="BCES 2002"/>
      <sheetName val="BCES 2003"/>
      <sheetName val="1er. Mes"/>
      <sheetName val="2do. Mes"/>
      <sheetName val="3er. Mes"/>
      <sheetName val="BCES Acumulados"/>
      <sheetName val="SNS-EF-00"/>
      <sheetName val="SNS-EF-02"/>
      <sheetName val="SNS-EF-03"/>
      <sheetName val="SNS-EF-04"/>
      <sheetName val="SNS-EF-05"/>
      <sheetName val="SNS-EF-08"/>
      <sheetName val="SNS-EF-09"/>
      <sheetName val="SNS-EF-11"/>
      <sheetName val="SNS-EF-29"/>
      <sheetName val="SNS-EF-34"/>
      <sheetName val="SNS-EF-35"/>
      <sheetName val="SNS-EF-41"/>
      <sheetName val="SNS-EF-43"/>
      <sheetName val="SNS-IL-44"/>
      <sheetName val="37-IA-SNS"/>
      <sheetName val="38-IA-SNS"/>
      <sheetName val="SNS-IE-50"/>
      <sheetName val="SNS-IE-52"/>
      <sheetName val="SNS-IE-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">
          <cell r="A1" t="str">
            <v>CUENTA</v>
          </cell>
          <cell r="B1" t="str">
            <v>DESCRIPCION</v>
          </cell>
          <cell r="C1" t="str">
            <v>DEBITO</v>
          </cell>
          <cell r="D1" t="str">
            <v>CREDITO</v>
          </cell>
          <cell r="E1" t="str">
            <v>DEBITO</v>
          </cell>
          <cell r="F1" t="str">
            <v>CREDITO</v>
          </cell>
          <cell r="G1" t="str">
            <v>DEBITO</v>
          </cell>
          <cell r="H1" t="str">
            <v>CREDITO</v>
          </cell>
          <cell r="I1" t="str">
            <v>SALDO</v>
          </cell>
        </row>
        <row r="2">
          <cell r="A2">
            <v>1</v>
          </cell>
          <cell r="B2" t="str">
            <v>ACTIVO</v>
          </cell>
          <cell r="C2">
            <v>44464264771.900002</v>
          </cell>
          <cell r="D2">
            <v>0</v>
          </cell>
          <cell r="E2">
            <v>181489017190.35001</v>
          </cell>
          <cell r="F2">
            <v>179288213942.22</v>
          </cell>
          <cell r="G2">
            <v>46665068020.029999</v>
          </cell>
          <cell r="H2">
            <v>0</v>
          </cell>
          <cell r="I2">
            <v>46665068020.029999</v>
          </cell>
        </row>
        <row r="3">
          <cell r="A3">
            <v>11</v>
          </cell>
          <cell r="B3" t="str">
            <v>DISPONIBLE</v>
          </cell>
          <cell r="C3">
            <v>21799032198.07</v>
          </cell>
          <cell r="D3">
            <v>0</v>
          </cell>
          <cell r="E3">
            <v>170526871762.70001</v>
          </cell>
          <cell r="F3">
            <v>169398150169.22</v>
          </cell>
          <cell r="G3">
            <v>22927753791.549999</v>
          </cell>
          <cell r="H3">
            <v>0</v>
          </cell>
          <cell r="I3">
            <v>22927753791.549999</v>
          </cell>
        </row>
        <row r="4">
          <cell r="A4">
            <v>1105</v>
          </cell>
          <cell r="B4" t="str">
            <v>CAJA</v>
          </cell>
          <cell r="C4">
            <v>430403328.72000003</v>
          </cell>
          <cell r="D4">
            <v>0</v>
          </cell>
          <cell r="E4">
            <v>48188207581</v>
          </cell>
          <cell r="F4">
            <v>48399511906</v>
          </cell>
          <cell r="G4">
            <v>219099003.72</v>
          </cell>
          <cell r="H4">
            <v>0</v>
          </cell>
          <cell r="I4">
            <v>219099003.72</v>
          </cell>
        </row>
        <row r="5">
          <cell r="A5">
            <v>110505</v>
          </cell>
          <cell r="B5" t="str">
            <v>CAJA GENERAL</v>
          </cell>
          <cell r="C5">
            <v>417273328.72000003</v>
          </cell>
          <cell r="D5">
            <v>0</v>
          </cell>
          <cell r="E5">
            <v>48187407581</v>
          </cell>
          <cell r="F5">
            <v>48398711906</v>
          </cell>
          <cell r="G5">
            <v>205969003.72</v>
          </cell>
          <cell r="H5">
            <v>0</v>
          </cell>
          <cell r="I5">
            <v>205969003.72</v>
          </cell>
        </row>
        <row r="6">
          <cell r="A6">
            <v>11050501</v>
          </cell>
          <cell r="B6" t="str">
            <v>CAJA PRINCIPAL</v>
          </cell>
          <cell r="C6">
            <v>417273328.72000003</v>
          </cell>
          <cell r="D6">
            <v>0</v>
          </cell>
          <cell r="E6">
            <v>48187407581</v>
          </cell>
          <cell r="F6">
            <v>48398711906</v>
          </cell>
          <cell r="G6">
            <v>205969003.72</v>
          </cell>
          <cell r="H6">
            <v>0</v>
          </cell>
          <cell r="I6">
            <v>205969003.72</v>
          </cell>
        </row>
        <row r="7">
          <cell r="A7">
            <v>1105050101</v>
          </cell>
          <cell r="B7" t="str">
            <v>CAJA PRINCIPAL</v>
          </cell>
          <cell r="C7">
            <v>417273328.72000003</v>
          </cell>
          <cell r="D7">
            <v>0</v>
          </cell>
          <cell r="E7">
            <v>48187407581</v>
          </cell>
          <cell r="F7">
            <v>48398711906</v>
          </cell>
          <cell r="G7">
            <v>205969003.72</v>
          </cell>
          <cell r="H7">
            <v>0</v>
          </cell>
          <cell r="I7">
            <v>205969003.72</v>
          </cell>
        </row>
        <row r="8">
          <cell r="A8">
            <v>110505010101</v>
          </cell>
          <cell r="B8" t="str">
            <v>CAJA PRINCIPAL</v>
          </cell>
          <cell r="C8">
            <v>144386181.40000001</v>
          </cell>
          <cell r="D8">
            <v>0</v>
          </cell>
          <cell r="E8">
            <v>24044999153</v>
          </cell>
          <cell r="F8">
            <v>24044999153</v>
          </cell>
          <cell r="G8">
            <v>144386181.40000001</v>
          </cell>
          <cell r="H8">
            <v>0</v>
          </cell>
          <cell r="I8">
            <v>144386181.40000001</v>
          </cell>
        </row>
        <row r="9">
          <cell r="A9">
            <v>110505010102</v>
          </cell>
          <cell r="B9" t="str">
            <v>CONSIGNACIONES EN CHEQUES</v>
          </cell>
          <cell r="C9">
            <v>34580306.32</v>
          </cell>
          <cell r="D9">
            <v>0</v>
          </cell>
          <cell r="E9">
            <v>23184594542</v>
          </cell>
          <cell r="F9">
            <v>23409370629</v>
          </cell>
          <cell r="G9">
            <v>0</v>
          </cell>
          <cell r="H9">
            <v>190195780.68000001</v>
          </cell>
          <cell r="I9">
            <v>-190195780.68000001</v>
          </cell>
        </row>
        <row r="10">
          <cell r="A10">
            <v>110505010103</v>
          </cell>
          <cell r="B10" t="str">
            <v>CONSIGNACIONES EN EFECTIVO</v>
          </cell>
          <cell r="C10">
            <v>238306841</v>
          </cell>
          <cell r="D10">
            <v>0</v>
          </cell>
          <cell r="E10">
            <v>957813886</v>
          </cell>
          <cell r="F10">
            <v>944342124</v>
          </cell>
          <cell r="G10">
            <v>251778603</v>
          </cell>
          <cell r="H10">
            <v>0</v>
          </cell>
          <cell r="I10">
            <v>251778603</v>
          </cell>
        </row>
        <row r="11">
          <cell r="A11">
            <v>110510</v>
          </cell>
          <cell r="B11" t="str">
            <v>CAJAS MENORES</v>
          </cell>
          <cell r="C11">
            <v>13130000</v>
          </cell>
          <cell r="D11">
            <v>0</v>
          </cell>
          <cell r="E11">
            <v>800000</v>
          </cell>
          <cell r="F11">
            <v>800000</v>
          </cell>
          <cell r="G11">
            <v>13130000</v>
          </cell>
          <cell r="H11">
            <v>0</v>
          </cell>
          <cell r="I11">
            <v>13130000</v>
          </cell>
        </row>
        <row r="12">
          <cell r="A12">
            <v>11051001</v>
          </cell>
          <cell r="B12" t="str">
            <v>CAJAS MENORES</v>
          </cell>
          <cell r="C12">
            <v>13130000</v>
          </cell>
          <cell r="D12">
            <v>0</v>
          </cell>
          <cell r="E12">
            <v>800000</v>
          </cell>
          <cell r="F12">
            <v>800000</v>
          </cell>
          <cell r="G12">
            <v>13130000</v>
          </cell>
          <cell r="H12">
            <v>0</v>
          </cell>
          <cell r="I12">
            <v>13130000</v>
          </cell>
        </row>
        <row r="13">
          <cell r="A13">
            <v>1105100101</v>
          </cell>
          <cell r="B13" t="str">
            <v>CAJAS MENORES</v>
          </cell>
          <cell r="C13">
            <v>13130000</v>
          </cell>
          <cell r="D13">
            <v>0</v>
          </cell>
          <cell r="E13">
            <v>800000</v>
          </cell>
          <cell r="F13">
            <v>800000</v>
          </cell>
          <cell r="G13">
            <v>13130000</v>
          </cell>
          <cell r="H13">
            <v>0</v>
          </cell>
          <cell r="I13">
            <v>13130000</v>
          </cell>
        </row>
        <row r="14">
          <cell r="A14">
            <v>110510010101</v>
          </cell>
          <cell r="B14" t="str">
            <v>CAJAS MENORES</v>
          </cell>
          <cell r="C14">
            <v>13130000</v>
          </cell>
          <cell r="D14">
            <v>0</v>
          </cell>
          <cell r="E14">
            <v>800000</v>
          </cell>
          <cell r="F14">
            <v>800000</v>
          </cell>
          <cell r="G14">
            <v>13130000</v>
          </cell>
          <cell r="H14">
            <v>0</v>
          </cell>
          <cell r="I14">
            <v>13130000</v>
          </cell>
        </row>
        <row r="15">
          <cell r="A15">
            <v>1110</v>
          </cell>
          <cell r="B15" t="str">
            <v>BANCOS</v>
          </cell>
          <cell r="C15">
            <v>21368628869.349998</v>
          </cell>
          <cell r="D15">
            <v>0</v>
          </cell>
          <cell r="E15">
            <v>122338664181.7</v>
          </cell>
          <cell r="F15">
            <v>120998638263.22</v>
          </cell>
          <cell r="G15">
            <v>22708654787.830002</v>
          </cell>
          <cell r="H15">
            <v>0</v>
          </cell>
          <cell r="I15">
            <v>22708654787.830002</v>
          </cell>
        </row>
        <row r="16">
          <cell r="A16">
            <v>111005</v>
          </cell>
          <cell r="B16" t="str">
            <v>MONEDA NACIONAL</v>
          </cell>
          <cell r="C16">
            <v>21874249926.299999</v>
          </cell>
          <cell r="D16">
            <v>0</v>
          </cell>
          <cell r="E16">
            <v>88438531541.419998</v>
          </cell>
          <cell r="F16">
            <v>87062318045.419998</v>
          </cell>
          <cell r="G16">
            <v>23250463422.299999</v>
          </cell>
          <cell r="H16">
            <v>0</v>
          </cell>
          <cell r="I16">
            <v>23250463422.299999</v>
          </cell>
        </row>
        <row r="17">
          <cell r="A17">
            <v>11100501</v>
          </cell>
          <cell r="B17" t="str">
            <v>MONEDA NACIONAL</v>
          </cell>
          <cell r="C17">
            <v>0</v>
          </cell>
          <cell r="D17">
            <v>0</v>
          </cell>
          <cell r="E17">
            <v>5242270</v>
          </cell>
          <cell r="F17">
            <v>5242270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1110050101</v>
          </cell>
          <cell r="B18" t="str">
            <v>BANCOS DE BOGOTA D.C.</v>
          </cell>
          <cell r="C18">
            <v>0</v>
          </cell>
          <cell r="D18">
            <v>0</v>
          </cell>
          <cell r="E18">
            <v>5242270</v>
          </cell>
          <cell r="F18">
            <v>5242270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111005010101</v>
          </cell>
          <cell r="B19" t="str">
            <v>BANCOLOMBIA (182-0870130-1)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111005010102</v>
          </cell>
          <cell r="B20" t="str">
            <v>INDUSTRIAL COLOMBIANO (047-251440-01)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111005010104</v>
          </cell>
          <cell r="B21" t="str">
            <v>DAVIVIENDA (055 6999996-3)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111005010106</v>
          </cell>
          <cell r="B22" t="str">
            <v>BANCO DE BOGOTA RECAUDOS (03339142-6)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111005010107</v>
          </cell>
          <cell r="B23" t="str">
            <v>BANCO DE BOGOTA GASTOS (03339161-6)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111005010132</v>
          </cell>
          <cell r="B24" t="str">
            <v>BANCO BANCAFE GASTOS (01099229-5)</v>
          </cell>
          <cell r="C24">
            <v>0</v>
          </cell>
          <cell r="D24">
            <v>0</v>
          </cell>
          <cell r="E24">
            <v>5242270</v>
          </cell>
          <cell r="F24">
            <v>5242270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111005010133</v>
          </cell>
          <cell r="B25" t="str">
            <v>BANCO BOGOTA CALI (566-06199-0)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111005010134</v>
          </cell>
          <cell r="B26" t="str">
            <v>BANCO BOGOTA MEDELLIN (172-03504-0)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111005010135</v>
          </cell>
          <cell r="B27" t="str">
            <v>BANCO BOGOTA BUCARAMANGA (157-32105-0)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111005010136</v>
          </cell>
          <cell r="B28" t="str">
            <v>BANCO BOGOTA BARRANQUILLA(173-06243-1)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111005010137</v>
          </cell>
          <cell r="B29" t="str">
            <v>DAVIVIENDA (0055-6999976-5)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111005010138</v>
          </cell>
          <cell r="B30" t="str">
            <v>DAVIVIENDA (0055-6999962-5)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111005010139</v>
          </cell>
          <cell r="B31" t="str">
            <v>BANCO DE BOGOTA (033-40156-3)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111005010141</v>
          </cell>
          <cell r="B32" t="str">
            <v>COLPATRIA CTA. RENTABLE (437-100394-6)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111005010142</v>
          </cell>
          <cell r="B33" t="str">
            <v>COLPATRIA (437-100393-8)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11100503</v>
          </cell>
          <cell r="B34" t="str">
            <v>CUENTAS CTES Y DE AHORROS - COTIZACIONES</v>
          </cell>
          <cell r="C34">
            <v>21874249926.299999</v>
          </cell>
          <cell r="D34">
            <v>0</v>
          </cell>
          <cell r="E34">
            <v>88433289271.419998</v>
          </cell>
          <cell r="F34">
            <v>87057075775.419998</v>
          </cell>
          <cell r="G34">
            <v>23250463422.299999</v>
          </cell>
          <cell r="H34">
            <v>0</v>
          </cell>
          <cell r="I34">
            <v>23250463422.299999</v>
          </cell>
        </row>
        <row r="35">
          <cell r="A35">
            <v>1110050301</v>
          </cell>
          <cell r="B35" t="str">
            <v>CUENTAS CTES Y DE AHORROS - COTIZACIONES</v>
          </cell>
          <cell r="C35">
            <v>21874249926.299999</v>
          </cell>
          <cell r="D35">
            <v>0</v>
          </cell>
          <cell r="E35">
            <v>88433289271.419998</v>
          </cell>
          <cell r="F35">
            <v>87057075775.419998</v>
          </cell>
          <cell r="G35">
            <v>23250463422.299999</v>
          </cell>
          <cell r="H35">
            <v>0</v>
          </cell>
          <cell r="I35">
            <v>23250463422.299999</v>
          </cell>
        </row>
        <row r="36">
          <cell r="A36">
            <v>111005030101</v>
          </cell>
          <cell r="B36" t="str">
            <v>BANCOLOMBIA (182-0870130-1)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111005030102</v>
          </cell>
          <cell r="B37" t="str">
            <v>DAVIVIENDA (055-6999996-3)</v>
          </cell>
          <cell r="C37">
            <v>0</v>
          </cell>
          <cell r="D37">
            <v>154372545.28999999</v>
          </cell>
          <cell r="E37">
            <v>20919190988</v>
          </cell>
          <cell r="F37">
            <v>20773098411</v>
          </cell>
          <cell r="G37">
            <v>0</v>
          </cell>
          <cell r="H37">
            <v>8279968.29</v>
          </cell>
          <cell r="I37">
            <v>-8279968.290000001</v>
          </cell>
        </row>
        <row r="38">
          <cell r="A38">
            <v>111005030103</v>
          </cell>
          <cell r="B38" t="str">
            <v>BANCO DE BOGOTA RECAUDOS (033-39142-6)</v>
          </cell>
          <cell r="C38">
            <v>1253331553.8</v>
          </cell>
          <cell r="D38">
            <v>0</v>
          </cell>
          <cell r="E38">
            <v>19086941820</v>
          </cell>
          <cell r="F38">
            <v>20509228910</v>
          </cell>
          <cell r="G38">
            <v>0</v>
          </cell>
          <cell r="H38">
            <v>168955536.19999999</v>
          </cell>
          <cell r="I38">
            <v>-168955536.19999999</v>
          </cell>
        </row>
        <row r="39">
          <cell r="A39">
            <v>111005030104</v>
          </cell>
          <cell r="B39" t="str">
            <v>BANCAFE RECAUDOS (010-54928-5)</v>
          </cell>
          <cell r="C39">
            <v>249734010.31</v>
          </cell>
          <cell r="D39">
            <v>0</v>
          </cell>
          <cell r="E39">
            <v>197236876.81</v>
          </cell>
          <cell r="F39">
            <v>352028123.93000001</v>
          </cell>
          <cell r="G39">
            <v>94942763.189999998</v>
          </cell>
          <cell r="H39">
            <v>0</v>
          </cell>
          <cell r="I39">
            <v>94942763.189999998</v>
          </cell>
        </row>
        <row r="40">
          <cell r="A40">
            <v>111005030105</v>
          </cell>
          <cell r="B40" t="str">
            <v>DAVIVIENDA RECAUDOS (0055-0009099-7)</v>
          </cell>
          <cell r="C40">
            <v>8981705751.25</v>
          </cell>
          <cell r="D40">
            <v>0</v>
          </cell>
          <cell r="E40">
            <v>33369398731.419998</v>
          </cell>
          <cell r="F40">
            <v>27412380281</v>
          </cell>
          <cell r="G40">
            <v>14938724201.67</v>
          </cell>
          <cell r="H40">
            <v>0</v>
          </cell>
          <cell r="I40">
            <v>14938724201.67</v>
          </cell>
        </row>
        <row r="41">
          <cell r="A41">
            <v>111005030106</v>
          </cell>
          <cell r="B41" t="str">
            <v>CITIBANK CTA AHORROS (5-062479-029)</v>
          </cell>
          <cell r="C41">
            <v>178817963.03999999</v>
          </cell>
          <cell r="D41">
            <v>0</v>
          </cell>
          <cell r="E41">
            <v>57362920</v>
          </cell>
          <cell r="F41">
            <v>139200</v>
          </cell>
          <cell r="G41">
            <v>236041683.03999999</v>
          </cell>
          <cell r="H41">
            <v>0</v>
          </cell>
          <cell r="I41">
            <v>236041683.03999999</v>
          </cell>
        </row>
        <row r="42">
          <cell r="A42">
            <v>111005030107</v>
          </cell>
          <cell r="B42" t="str">
            <v>BANCO BOGOTA CTA AHORROS (033-60813-4)</v>
          </cell>
          <cell r="C42">
            <v>6004242463.4899998</v>
          </cell>
          <cell r="D42">
            <v>0</v>
          </cell>
          <cell r="E42">
            <v>10250228710</v>
          </cell>
          <cell r="F42">
            <v>10600586322.5</v>
          </cell>
          <cell r="G42">
            <v>5653884850.9899998</v>
          </cell>
          <cell r="H42">
            <v>0</v>
          </cell>
          <cell r="I42">
            <v>5653884850.9899998</v>
          </cell>
        </row>
        <row r="43">
          <cell r="A43">
            <v>111005030109</v>
          </cell>
          <cell r="B43" t="str">
            <v>COLPATRIA CTA. RENTABLE (437-100394-6)</v>
          </cell>
          <cell r="C43">
            <v>5360790729.6999998</v>
          </cell>
          <cell r="D43">
            <v>0</v>
          </cell>
          <cell r="E43">
            <v>4552929225.1899996</v>
          </cell>
          <cell r="F43">
            <v>7409614526.9899998</v>
          </cell>
          <cell r="G43">
            <v>2504105427.9000001</v>
          </cell>
          <cell r="H43">
            <v>0</v>
          </cell>
          <cell r="I43">
            <v>2504105427.9000001</v>
          </cell>
        </row>
        <row r="44">
          <cell r="A44">
            <v>111005030111</v>
          </cell>
          <cell r="B44" t="str">
            <v>BANCO BOGOTA RECAUDOS (03349936-9)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111005030112</v>
          </cell>
          <cell r="B45" t="str">
            <v>BANCO BOGOTA RECAUDOS (58661-1)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111005030113</v>
          </cell>
          <cell r="B46" t="str">
            <v>DAVIVIENDA RECAUDOS (005500091136)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111005030114</v>
          </cell>
          <cell r="B47" t="str">
            <v>COLPATRIA CHIA (437-100177-3)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111020</v>
          </cell>
          <cell r="B48" t="str">
            <v>OTRAS CUENTAS CORRIENTES Y DE AHORRO</v>
          </cell>
          <cell r="C48">
            <v>0</v>
          </cell>
          <cell r="D48">
            <v>505621056.94999999</v>
          </cell>
          <cell r="E48">
            <v>33900132640.279999</v>
          </cell>
          <cell r="F48">
            <v>33936320217.799999</v>
          </cell>
          <cell r="G48">
            <v>0</v>
          </cell>
          <cell r="H48">
            <v>541808634.47000003</v>
          </cell>
          <cell r="I48">
            <v>-541808634.47000003</v>
          </cell>
        </row>
        <row r="49">
          <cell r="A49">
            <v>11102002</v>
          </cell>
          <cell r="B49" t="str">
            <v>OTRAS CUENTAS CORRIENTES Y DE AHORRO</v>
          </cell>
          <cell r="C49">
            <v>0</v>
          </cell>
          <cell r="D49">
            <v>505621056.94999999</v>
          </cell>
          <cell r="E49">
            <v>33900132640.279999</v>
          </cell>
          <cell r="F49">
            <v>33936320217.799999</v>
          </cell>
          <cell r="G49">
            <v>0</v>
          </cell>
          <cell r="H49">
            <v>541808634.47000003</v>
          </cell>
          <cell r="I49">
            <v>-541808634.47000003</v>
          </cell>
        </row>
        <row r="50">
          <cell r="A50">
            <v>1110200201</v>
          </cell>
          <cell r="B50" t="str">
            <v>OTRAS CUENTAS CORRIENTES Y DE AHORRO</v>
          </cell>
          <cell r="C50">
            <v>0</v>
          </cell>
          <cell r="D50">
            <v>505621056.94999999</v>
          </cell>
          <cell r="E50">
            <v>33900132640.279999</v>
          </cell>
          <cell r="F50">
            <v>33936320217.799999</v>
          </cell>
          <cell r="G50">
            <v>0</v>
          </cell>
          <cell r="H50">
            <v>541808634.47000003</v>
          </cell>
          <cell r="I50">
            <v>-541808634.47000003</v>
          </cell>
        </row>
        <row r="51">
          <cell r="A51">
            <v>111020020101</v>
          </cell>
          <cell r="B51" t="str">
            <v>INDUSTRIAL COLOMBIANO (047-251440-01)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111020020102</v>
          </cell>
          <cell r="B52" t="str">
            <v>BANCO DE BOGOTA GASTOS (03339161-6)</v>
          </cell>
          <cell r="C52">
            <v>0</v>
          </cell>
          <cell r="D52">
            <v>406273048.13999999</v>
          </cell>
          <cell r="E52">
            <v>2224662136</v>
          </cell>
          <cell r="F52">
            <v>2148111352</v>
          </cell>
          <cell r="G52">
            <v>0</v>
          </cell>
          <cell r="H52">
            <v>329722264.13999999</v>
          </cell>
          <cell r="I52">
            <v>-329722264.13999999</v>
          </cell>
        </row>
        <row r="53">
          <cell r="A53">
            <v>111020020103</v>
          </cell>
          <cell r="B53" t="str">
            <v>BANCAFE GASTOS (010-99229-5)</v>
          </cell>
          <cell r="C53">
            <v>5357762.8</v>
          </cell>
          <cell r="D53">
            <v>0</v>
          </cell>
          <cell r="E53">
            <v>3209610</v>
          </cell>
          <cell r="F53">
            <v>5266838.72</v>
          </cell>
          <cell r="G53">
            <v>3300534.08</v>
          </cell>
          <cell r="H53">
            <v>0</v>
          </cell>
          <cell r="I53">
            <v>3300534.08</v>
          </cell>
        </row>
        <row r="54">
          <cell r="A54">
            <v>111020020104</v>
          </cell>
          <cell r="B54" t="str">
            <v>BANCO BOGOTA CALI (566-06199-0)</v>
          </cell>
          <cell r="C54">
            <v>4278934.72</v>
          </cell>
          <cell r="D54">
            <v>0</v>
          </cell>
          <cell r="E54">
            <v>17796647</v>
          </cell>
          <cell r="F54">
            <v>18422602</v>
          </cell>
          <cell r="G54">
            <v>3652979.72</v>
          </cell>
          <cell r="H54">
            <v>0</v>
          </cell>
          <cell r="I54">
            <v>3652979.72</v>
          </cell>
        </row>
        <row r="55">
          <cell r="A55">
            <v>111020020105</v>
          </cell>
          <cell r="B55" t="str">
            <v>BANCO BOGOTA MEDELLIN (172-03504-0)</v>
          </cell>
          <cell r="C55">
            <v>1106214.48</v>
          </cell>
          <cell r="D55">
            <v>0</v>
          </cell>
          <cell r="E55">
            <v>18800000</v>
          </cell>
          <cell r="F55">
            <v>19280851.32</v>
          </cell>
          <cell r="G55">
            <v>625363.16</v>
          </cell>
          <cell r="H55">
            <v>0</v>
          </cell>
          <cell r="I55">
            <v>625363.16</v>
          </cell>
        </row>
        <row r="56">
          <cell r="A56">
            <v>111020020106</v>
          </cell>
          <cell r="B56" t="str">
            <v>BANCO BOGOTA BUCARAMANGA (157-32105-0)</v>
          </cell>
          <cell r="C56">
            <v>1159661</v>
          </cell>
          <cell r="D56">
            <v>0</v>
          </cell>
          <cell r="E56">
            <v>11015018</v>
          </cell>
          <cell r="F56">
            <v>8409572</v>
          </cell>
          <cell r="G56">
            <v>3765107</v>
          </cell>
          <cell r="H56">
            <v>0</v>
          </cell>
          <cell r="I56">
            <v>3765107</v>
          </cell>
        </row>
        <row r="57">
          <cell r="A57">
            <v>111020020107</v>
          </cell>
          <cell r="B57" t="str">
            <v>BANCO BOGOTA BARRANQUILLA  (173-06243-1)</v>
          </cell>
          <cell r="C57">
            <v>0</v>
          </cell>
          <cell r="D57">
            <v>445368.97</v>
          </cell>
          <cell r="E57">
            <v>26462707</v>
          </cell>
          <cell r="F57">
            <v>21217960</v>
          </cell>
          <cell r="G57">
            <v>4799378.03</v>
          </cell>
          <cell r="H57">
            <v>0</v>
          </cell>
          <cell r="I57">
            <v>4799378.03</v>
          </cell>
        </row>
        <row r="58">
          <cell r="A58">
            <v>111020020108</v>
          </cell>
          <cell r="B58" t="str">
            <v>DAVIVIENDA (0055-6999976-5)</v>
          </cell>
          <cell r="C58">
            <v>0</v>
          </cell>
          <cell r="D58">
            <v>167302594.44</v>
          </cell>
          <cell r="E58">
            <v>217281204</v>
          </cell>
          <cell r="F58">
            <v>134712383.08000001</v>
          </cell>
          <cell r="G58">
            <v>0</v>
          </cell>
          <cell r="H58">
            <v>84733773.519999996</v>
          </cell>
          <cell r="I58">
            <v>-84733773.519999996</v>
          </cell>
        </row>
        <row r="59">
          <cell r="A59">
            <v>111020020109</v>
          </cell>
          <cell r="B59" t="str">
            <v>DAVIVIENDA (0055-6999962-5)</v>
          </cell>
          <cell r="C59">
            <v>0</v>
          </cell>
          <cell r="D59">
            <v>247228745.66999999</v>
          </cell>
          <cell r="E59">
            <v>11351714845</v>
          </cell>
          <cell r="F59">
            <v>11309669256</v>
          </cell>
          <cell r="G59">
            <v>0</v>
          </cell>
          <cell r="H59">
            <v>205183156.66999999</v>
          </cell>
          <cell r="I59">
            <v>-205183156.66999999</v>
          </cell>
        </row>
        <row r="60">
          <cell r="A60">
            <v>111020020110</v>
          </cell>
          <cell r="B60" t="str">
            <v>BANCO DE BOGOTA (033-40156-3)</v>
          </cell>
          <cell r="C60">
            <v>0</v>
          </cell>
          <cell r="D60">
            <v>445650343.39999998</v>
          </cell>
          <cell r="E60">
            <v>8995556516</v>
          </cell>
          <cell r="F60">
            <v>8714233258</v>
          </cell>
          <cell r="G60">
            <v>0</v>
          </cell>
          <cell r="H60">
            <v>164327085.40000001</v>
          </cell>
          <cell r="I60">
            <v>-164327085.40000001</v>
          </cell>
        </row>
        <row r="61">
          <cell r="A61">
            <v>111020020111</v>
          </cell>
          <cell r="B61" t="str">
            <v>COLPATRIA (437-100393-8)</v>
          </cell>
          <cell r="C61">
            <v>1601123.59</v>
          </cell>
          <cell r="D61">
            <v>0</v>
          </cell>
          <cell r="E61">
            <v>0</v>
          </cell>
          <cell r="F61">
            <v>275012.7</v>
          </cell>
          <cell r="G61">
            <v>1326110.8899999999</v>
          </cell>
          <cell r="H61">
            <v>0</v>
          </cell>
          <cell r="I61">
            <v>1326110.8899999999</v>
          </cell>
        </row>
        <row r="62">
          <cell r="A62">
            <v>111020020112</v>
          </cell>
          <cell r="B62" t="str">
            <v>DAVIVIENDA GASTOS (0055-0004814-4)</v>
          </cell>
          <cell r="C62">
            <v>11235825.289999999</v>
          </cell>
          <cell r="D62">
            <v>0</v>
          </cell>
          <cell r="E62">
            <v>347126243.80000001</v>
          </cell>
          <cell r="F62">
            <v>345764378.98000002</v>
          </cell>
          <cell r="G62">
            <v>12597690.109999999</v>
          </cell>
          <cell r="H62">
            <v>0</v>
          </cell>
          <cell r="I62">
            <v>12597690.109999999</v>
          </cell>
        </row>
        <row r="63">
          <cell r="A63">
            <v>111020020113</v>
          </cell>
          <cell r="B63" t="str">
            <v>DAVIVIENDA CM (0055-0007808-3)</v>
          </cell>
          <cell r="C63">
            <v>539298697.88</v>
          </cell>
          <cell r="D63">
            <v>0</v>
          </cell>
          <cell r="E63">
            <v>6469846329.4799995</v>
          </cell>
          <cell r="F63">
            <v>6846516713</v>
          </cell>
          <cell r="G63">
            <v>162628314.36000001</v>
          </cell>
          <cell r="H63">
            <v>0</v>
          </cell>
          <cell r="I63">
            <v>162628314.36000001</v>
          </cell>
        </row>
        <row r="64">
          <cell r="A64">
            <v>111020020114</v>
          </cell>
          <cell r="B64" t="str">
            <v>DAVIVIENDA (0099-0018654-6)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>
            <v>111020020115</v>
          </cell>
          <cell r="B65" t="str">
            <v>BANCO DE BOGOTA GASTOS 033-62611-0</v>
          </cell>
          <cell r="C65">
            <v>197240823.91</v>
          </cell>
          <cell r="D65">
            <v>0</v>
          </cell>
          <cell r="E65">
            <v>4216661384</v>
          </cell>
          <cell r="F65">
            <v>4364440040</v>
          </cell>
          <cell r="G65">
            <v>49462167.909999996</v>
          </cell>
          <cell r="H65">
            <v>0</v>
          </cell>
          <cell r="I65">
            <v>49462167.909999996</v>
          </cell>
        </row>
        <row r="66">
          <cell r="A66">
            <v>1120</v>
          </cell>
          <cell r="B66" t="str">
            <v>CUENTAS DE AHORROS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112005</v>
          </cell>
          <cell r="B67" t="str">
            <v>BANCOS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>
            <v>11200501</v>
          </cell>
          <cell r="B68" t="str">
            <v>BANCOS DE BOGOTA D.C.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1120050101</v>
          </cell>
          <cell r="B69" t="str">
            <v>BANCOS DE BOGOTA D.C.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>
            <v>112005010101</v>
          </cell>
          <cell r="B70" t="str">
            <v>DAVIVIENDA GASTOS (0055-0004814-4)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112005010103</v>
          </cell>
          <cell r="B71" t="str">
            <v>DAVIVIENDA C.M. (0055-0007808-3)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>
            <v>112005010106</v>
          </cell>
          <cell r="B72" t="str">
            <v>BANCO BOGOTA RECAU. PAGOS DIREC.(586611)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112005010107</v>
          </cell>
          <cell r="B73" t="str">
            <v>BANCAFE RECAUDOS (01054928-5)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112005010108</v>
          </cell>
          <cell r="B74" t="str">
            <v>DAVIVIENDA (0099-0018654-6)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>
            <v>112005010109</v>
          </cell>
          <cell r="B75" t="str">
            <v>DAVIVIENDA RECAUDOS (0055-0009099-7)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>
            <v>112005010110</v>
          </cell>
          <cell r="B76" t="str">
            <v>DAVIVIENDA RECAUDOS (005500091136)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112005010111</v>
          </cell>
          <cell r="B77" t="str">
            <v>CITIBANK CTA AHORROS (5062429029)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112005010112</v>
          </cell>
          <cell r="B78" t="str">
            <v>BCO DE BOGOTA CTA AHORROS (033-60813-4)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>
            <v>112005010113</v>
          </cell>
          <cell r="B79" t="str">
            <v>BOGOTA GASTOS (033-62611-0)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12</v>
          </cell>
          <cell r="B80" t="str">
            <v>INVERSIONES</v>
          </cell>
          <cell r="C80">
            <v>444176965</v>
          </cell>
          <cell r="D80">
            <v>0</v>
          </cell>
          <cell r="E80">
            <v>1460546</v>
          </cell>
          <cell r="F80">
            <v>0</v>
          </cell>
          <cell r="G80">
            <v>445637511</v>
          </cell>
          <cell r="H80">
            <v>0</v>
          </cell>
          <cell r="I80">
            <v>445637511</v>
          </cell>
        </row>
        <row r="81">
          <cell r="A81">
            <v>1205</v>
          </cell>
          <cell r="B81" t="str">
            <v>ACCIONES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120565</v>
          </cell>
          <cell r="B82" t="str">
            <v>SERVICIOS SOCIALES Y DE SALUD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>
            <v>12056501</v>
          </cell>
          <cell r="B83" t="str">
            <v>CLINICENTRO CIUDAD SALITRE S.A.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>
            <v>1205650101</v>
          </cell>
          <cell r="B84" t="str">
            <v>CLINICENTRO CIUDAD SALITRE S.A.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>
            <v>120565010101</v>
          </cell>
          <cell r="B85" t="str">
            <v>CLINICENTRO CIUDAD SALITRE S.A.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120599</v>
          </cell>
          <cell r="B86" t="str">
            <v>AJUSTES POR INFLACION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>
            <v>12059901</v>
          </cell>
          <cell r="B87" t="str">
            <v>AJUSTES POR INFLACION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1205990101</v>
          </cell>
          <cell r="B88" t="str">
            <v>AJUSTES POR INFLACION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120599010101</v>
          </cell>
          <cell r="B89" t="str">
            <v>AJUSTES POR INFLACION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>
            <v>1225</v>
          </cell>
          <cell r="B90" t="str">
            <v>CERTIFICADOS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>
            <v>122505</v>
          </cell>
          <cell r="B91" t="str">
            <v>CERTIFICADOS DE DEPOSITO A TERMINO (CDT)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12250501</v>
          </cell>
          <cell r="B92" t="str">
            <v>MARGEN DE SOLVENCIA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1225050101</v>
          </cell>
          <cell r="B93" t="str">
            <v>MARGEN DE SOLVENCIA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122505010101</v>
          </cell>
          <cell r="B94" t="str">
            <v>MARGEN DE SOLVENCIA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12250502</v>
          </cell>
          <cell r="B95" t="str">
            <v>CUENTAS DEL GOBIERNO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1225050201</v>
          </cell>
          <cell r="B96" t="str">
            <v>CUENTAS DEL GOBIERNO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122505020101</v>
          </cell>
          <cell r="B97" t="str">
            <v>CUENTAS DEL GOBIERNO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1235</v>
          </cell>
          <cell r="B98" t="str">
            <v>TITULOS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123565</v>
          </cell>
          <cell r="B99" t="str">
            <v>TITULOS DE DEVOLUCION IMPTOS.NAC.TIDIS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A100">
            <v>12356501</v>
          </cell>
          <cell r="B100" t="str">
            <v>TITULOS DE DEVOLUCION IMPTOS.NAC.TIDIS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A101">
            <v>1235650101</v>
          </cell>
          <cell r="B101" t="str">
            <v>TITULOS DE DEVOLUCION IMPTOS.NAC.TIDIS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A102">
            <v>123565010101</v>
          </cell>
          <cell r="B102" t="str">
            <v>TITULOS DE DEVOLUCION IMPTOS.NAC.TIDIS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>
            <v>1255</v>
          </cell>
          <cell r="B103" t="str">
            <v>inversion OBLIGATORIA</v>
          </cell>
          <cell r="C103">
            <v>100000000</v>
          </cell>
          <cell r="D103">
            <v>0</v>
          </cell>
          <cell r="E103">
            <v>0</v>
          </cell>
          <cell r="F103">
            <v>0</v>
          </cell>
          <cell r="G103">
            <v>100000000</v>
          </cell>
          <cell r="H103">
            <v>0</v>
          </cell>
          <cell r="I103">
            <v>100000000</v>
          </cell>
        </row>
        <row r="104">
          <cell r="A104">
            <v>125501</v>
          </cell>
          <cell r="B104" t="str">
            <v>INVERSIﾓN OBLIGATORIA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12550101</v>
          </cell>
          <cell r="B105" t="str">
            <v>CERTIFICADOS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1255010101</v>
          </cell>
          <cell r="B106" t="str">
            <v>CERTIFICADOS DE DEPﾓSITO A TﾉRMINO (CDT)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125501010101</v>
          </cell>
          <cell r="B107" t="str">
            <v>MARGEN DE SOLVENCIA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125595</v>
          </cell>
          <cell r="B108" t="str">
            <v>OTRAS</v>
          </cell>
          <cell r="C108">
            <v>100000000</v>
          </cell>
          <cell r="D108">
            <v>0</v>
          </cell>
          <cell r="E108">
            <v>0</v>
          </cell>
          <cell r="F108">
            <v>0</v>
          </cell>
          <cell r="G108">
            <v>100000000</v>
          </cell>
          <cell r="H108">
            <v>0</v>
          </cell>
          <cell r="I108">
            <v>100000000</v>
          </cell>
        </row>
        <row r="109">
          <cell r="A109">
            <v>12559501</v>
          </cell>
          <cell r="B109" t="str">
            <v>CERTIFICADOS</v>
          </cell>
          <cell r="C109">
            <v>100000000</v>
          </cell>
          <cell r="D109">
            <v>0</v>
          </cell>
          <cell r="E109">
            <v>0</v>
          </cell>
          <cell r="F109">
            <v>0</v>
          </cell>
          <cell r="G109">
            <v>100000000</v>
          </cell>
          <cell r="H109">
            <v>0</v>
          </cell>
          <cell r="I109">
            <v>100000000</v>
          </cell>
        </row>
        <row r="110">
          <cell r="A110">
            <v>1255950101</v>
          </cell>
          <cell r="B110" t="str">
            <v>CERTIFICADO DE DEPOSITO A TERMINO</v>
          </cell>
          <cell r="C110">
            <v>100000000</v>
          </cell>
          <cell r="D110">
            <v>0</v>
          </cell>
          <cell r="E110">
            <v>0</v>
          </cell>
          <cell r="F110">
            <v>0</v>
          </cell>
          <cell r="G110">
            <v>100000000</v>
          </cell>
          <cell r="H110">
            <v>0</v>
          </cell>
          <cell r="I110">
            <v>100000000</v>
          </cell>
        </row>
        <row r="111">
          <cell r="A111">
            <v>125595010101</v>
          </cell>
          <cell r="B111" t="str">
            <v>PROVISION GLOSAS CIR.137</v>
          </cell>
          <cell r="C111">
            <v>100000000</v>
          </cell>
          <cell r="D111">
            <v>0</v>
          </cell>
          <cell r="E111">
            <v>0</v>
          </cell>
          <cell r="F111">
            <v>0</v>
          </cell>
          <cell r="G111">
            <v>100000000</v>
          </cell>
          <cell r="H111">
            <v>0</v>
          </cell>
          <cell r="I111">
            <v>100000000</v>
          </cell>
        </row>
        <row r="112">
          <cell r="A112">
            <v>1265</v>
          </cell>
          <cell r="B112" t="str">
            <v>INVERSIONES PERMANENTES</v>
          </cell>
          <cell r="C112">
            <v>417298955</v>
          </cell>
          <cell r="D112">
            <v>0</v>
          </cell>
          <cell r="E112">
            <v>1460546</v>
          </cell>
          <cell r="F112">
            <v>0</v>
          </cell>
          <cell r="G112">
            <v>418759501</v>
          </cell>
          <cell r="H112">
            <v>0</v>
          </cell>
          <cell r="I112">
            <v>418759501</v>
          </cell>
        </row>
        <row r="113">
          <cell r="A113">
            <v>126505</v>
          </cell>
          <cell r="B113" t="str">
            <v>ACCIONES</v>
          </cell>
          <cell r="C113">
            <v>417298955</v>
          </cell>
          <cell r="D113">
            <v>0</v>
          </cell>
          <cell r="E113">
            <v>1460546</v>
          </cell>
          <cell r="F113">
            <v>0</v>
          </cell>
          <cell r="G113">
            <v>418759501</v>
          </cell>
          <cell r="H113">
            <v>0</v>
          </cell>
          <cell r="I113">
            <v>418759501</v>
          </cell>
        </row>
        <row r="114">
          <cell r="A114">
            <v>12650501</v>
          </cell>
          <cell r="B114" t="str">
            <v>SERVICIOS SOCIALES Y DE SALUD</v>
          </cell>
          <cell r="C114">
            <v>292000000</v>
          </cell>
          <cell r="D114">
            <v>0</v>
          </cell>
          <cell r="E114">
            <v>0</v>
          </cell>
          <cell r="F114">
            <v>0</v>
          </cell>
          <cell r="G114">
            <v>292000000</v>
          </cell>
          <cell r="H114">
            <v>0</v>
          </cell>
          <cell r="I114">
            <v>292000000</v>
          </cell>
        </row>
        <row r="115">
          <cell r="A115">
            <v>1265050101</v>
          </cell>
          <cell r="B115" t="str">
            <v>CLINICENTRO CIUDAD SALITRE</v>
          </cell>
          <cell r="C115">
            <v>292000000</v>
          </cell>
          <cell r="D115">
            <v>0</v>
          </cell>
          <cell r="E115">
            <v>0</v>
          </cell>
          <cell r="F115">
            <v>0</v>
          </cell>
          <cell r="G115">
            <v>292000000</v>
          </cell>
          <cell r="H115">
            <v>0</v>
          </cell>
          <cell r="I115">
            <v>292000000</v>
          </cell>
        </row>
        <row r="116">
          <cell r="A116">
            <v>126505010101</v>
          </cell>
          <cell r="B116" t="str">
            <v>CLINICENTRO CIUDAD SALITRE S.A.</v>
          </cell>
          <cell r="C116">
            <v>292000000</v>
          </cell>
          <cell r="D116">
            <v>0</v>
          </cell>
          <cell r="E116">
            <v>0</v>
          </cell>
          <cell r="F116">
            <v>0</v>
          </cell>
          <cell r="G116">
            <v>292000000</v>
          </cell>
          <cell r="H116">
            <v>0</v>
          </cell>
          <cell r="I116">
            <v>292000000</v>
          </cell>
        </row>
        <row r="117">
          <cell r="A117">
            <v>12650599</v>
          </cell>
          <cell r="B117" t="str">
            <v>AJUSTES POR INFLACIﾓN</v>
          </cell>
          <cell r="C117">
            <v>125298955</v>
          </cell>
          <cell r="D117">
            <v>0</v>
          </cell>
          <cell r="E117">
            <v>1460546</v>
          </cell>
          <cell r="F117">
            <v>0</v>
          </cell>
          <cell r="G117">
            <v>126759501</v>
          </cell>
          <cell r="H117">
            <v>0</v>
          </cell>
          <cell r="I117">
            <v>126759501</v>
          </cell>
        </row>
        <row r="118">
          <cell r="A118">
            <v>1265059901</v>
          </cell>
          <cell r="B118" t="str">
            <v>AJUSTES POR INFLACIﾓN</v>
          </cell>
          <cell r="C118">
            <v>125298955</v>
          </cell>
          <cell r="D118">
            <v>0</v>
          </cell>
          <cell r="E118">
            <v>1460546</v>
          </cell>
          <cell r="F118">
            <v>0</v>
          </cell>
          <cell r="G118">
            <v>126759501</v>
          </cell>
          <cell r="H118">
            <v>0</v>
          </cell>
          <cell r="I118">
            <v>126759501</v>
          </cell>
        </row>
        <row r="119">
          <cell r="A119">
            <v>126505990101</v>
          </cell>
          <cell r="B119" t="str">
            <v>AJUSTES POR INFLACIﾓN</v>
          </cell>
          <cell r="C119">
            <v>125298955</v>
          </cell>
          <cell r="D119">
            <v>0</v>
          </cell>
          <cell r="E119">
            <v>1460546</v>
          </cell>
          <cell r="F119">
            <v>0</v>
          </cell>
          <cell r="G119">
            <v>126759501</v>
          </cell>
          <cell r="H119">
            <v>0</v>
          </cell>
          <cell r="I119">
            <v>126759501</v>
          </cell>
        </row>
        <row r="120">
          <cell r="A120">
            <v>1295</v>
          </cell>
          <cell r="B120" t="str">
            <v>INVERSION VOLUNTARIA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129501</v>
          </cell>
          <cell r="B121" t="str">
            <v>CERTIFICADOS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12950101</v>
          </cell>
          <cell r="B122" t="str">
            <v>CERTIFICADOS DE DEPﾓSITO A TﾉRMINO (CDT)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1295010101</v>
          </cell>
          <cell r="B123" t="str">
            <v>CERTIFICADOS DE DEPﾓSITO A TﾉRMINO (CDT)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129501010101</v>
          </cell>
          <cell r="B124" t="str">
            <v>CUENTAS PROPIAS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129501010102</v>
          </cell>
          <cell r="B125" t="str">
            <v>CUENTAS DE GOBIERNO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A126">
            <v>1299</v>
          </cell>
          <cell r="B126" t="str">
            <v>PROVISIONES</v>
          </cell>
          <cell r="C126">
            <v>0</v>
          </cell>
          <cell r="D126">
            <v>73121990</v>
          </cell>
          <cell r="E126">
            <v>0</v>
          </cell>
          <cell r="F126">
            <v>0</v>
          </cell>
          <cell r="G126">
            <v>0</v>
          </cell>
          <cell r="H126">
            <v>73121990</v>
          </cell>
          <cell r="I126">
            <v>-73121990</v>
          </cell>
        </row>
        <row r="127">
          <cell r="A127">
            <v>129905</v>
          </cell>
          <cell r="B127" t="str">
            <v>ACCIONES</v>
          </cell>
          <cell r="C127">
            <v>0</v>
          </cell>
          <cell r="D127">
            <v>73121990</v>
          </cell>
          <cell r="E127">
            <v>0</v>
          </cell>
          <cell r="F127">
            <v>0</v>
          </cell>
          <cell r="G127">
            <v>0</v>
          </cell>
          <cell r="H127">
            <v>73121990</v>
          </cell>
          <cell r="I127">
            <v>-73121990</v>
          </cell>
        </row>
        <row r="128">
          <cell r="A128">
            <v>12990501</v>
          </cell>
          <cell r="B128" t="str">
            <v>ACCIONES</v>
          </cell>
          <cell r="C128">
            <v>0</v>
          </cell>
          <cell r="D128">
            <v>73121990</v>
          </cell>
          <cell r="E128">
            <v>0</v>
          </cell>
          <cell r="F128">
            <v>0</v>
          </cell>
          <cell r="G128">
            <v>0</v>
          </cell>
          <cell r="H128">
            <v>73121990</v>
          </cell>
          <cell r="I128">
            <v>-73121990</v>
          </cell>
        </row>
        <row r="129">
          <cell r="A129">
            <v>1299050101</v>
          </cell>
          <cell r="B129" t="str">
            <v>ACCIONES</v>
          </cell>
          <cell r="C129">
            <v>0</v>
          </cell>
          <cell r="D129">
            <v>73121990</v>
          </cell>
          <cell r="E129">
            <v>0</v>
          </cell>
          <cell r="F129">
            <v>0</v>
          </cell>
          <cell r="G129">
            <v>0</v>
          </cell>
          <cell r="H129">
            <v>73121990</v>
          </cell>
          <cell r="I129">
            <v>-73121990</v>
          </cell>
        </row>
        <row r="130">
          <cell r="A130">
            <v>129905010101</v>
          </cell>
          <cell r="B130" t="str">
            <v>CLINICENTRO CIUDAD SALITRE</v>
          </cell>
          <cell r="C130">
            <v>0</v>
          </cell>
          <cell r="D130">
            <v>73121990</v>
          </cell>
          <cell r="E130">
            <v>0</v>
          </cell>
          <cell r="F130">
            <v>0</v>
          </cell>
          <cell r="G130">
            <v>0</v>
          </cell>
          <cell r="H130">
            <v>73121990</v>
          </cell>
          <cell r="I130">
            <v>-73121990</v>
          </cell>
        </row>
        <row r="131">
          <cell r="A131">
            <v>13</v>
          </cell>
          <cell r="B131" t="str">
            <v>DEUDORES</v>
          </cell>
          <cell r="C131">
            <v>18650629692</v>
          </cell>
          <cell r="D131">
            <v>0</v>
          </cell>
          <cell r="E131">
            <v>10681426941.65</v>
          </cell>
          <cell r="F131">
            <v>9567558530</v>
          </cell>
          <cell r="G131">
            <v>19764498103.650002</v>
          </cell>
          <cell r="H131">
            <v>0</v>
          </cell>
          <cell r="I131">
            <v>19764498103.650002</v>
          </cell>
        </row>
        <row r="132">
          <cell r="A132">
            <v>1320</v>
          </cell>
          <cell r="B132" t="str">
            <v>CUENTAS COBRAR  VINCULADOS ECONOMICOS</v>
          </cell>
          <cell r="C132">
            <v>1438015313</v>
          </cell>
          <cell r="D132">
            <v>0</v>
          </cell>
          <cell r="E132">
            <v>1140948511</v>
          </cell>
          <cell r="F132">
            <v>441463902</v>
          </cell>
          <cell r="G132">
            <v>2137499922</v>
          </cell>
          <cell r="H132">
            <v>0</v>
          </cell>
          <cell r="I132">
            <v>2137499921.9999998</v>
          </cell>
        </row>
        <row r="133">
          <cell r="A133">
            <v>132005</v>
          </cell>
          <cell r="B133" t="str">
            <v>Filiales</v>
          </cell>
          <cell r="C133">
            <v>1438015313</v>
          </cell>
          <cell r="D133">
            <v>0</v>
          </cell>
          <cell r="E133">
            <v>1140948511</v>
          </cell>
          <cell r="F133">
            <v>441463902</v>
          </cell>
          <cell r="G133">
            <v>2137499922</v>
          </cell>
          <cell r="H133">
            <v>0</v>
          </cell>
          <cell r="I133">
            <v>2137499921.9999998</v>
          </cell>
        </row>
        <row r="134">
          <cell r="A134">
            <v>13200501</v>
          </cell>
          <cell r="B134" t="str">
            <v>Filiales</v>
          </cell>
          <cell r="C134">
            <v>1438015313</v>
          </cell>
          <cell r="D134">
            <v>0</v>
          </cell>
          <cell r="E134">
            <v>1140948511</v>
          </cell>
          <cell r="F134">
            <v>441463902</v>
          </cell>
          <cell r="G134">
            <v>2137499922</v>
          </cell>
          <cell r="H134">
            <v>0</v>
          </cell>
          <cell r="I134">
            <v>2137499921.9999998</v>
          </cell>
        </row>
        <row r="135">
          <cell r="A135">
            <v>1320050101</v>
          </cell>
          <cell r="B135" t="str">
            <v>Colsanitas S.A.</v>
          </cell>
          <cell r="C135">
            <v>11656283</v>
          </cell>
          <cell r="D135">
            <v>0</v>
          </cell>
          <cell r="E135">
            <v>68365661</v>
          </cell>
          <cell r="F135">
            <v>75446263</v>
          </cell>
          <cell r="G135">
            <v>4575681</v>
          </cell>
          <cell r="H135">
            <v>0</v>
          </cell>
          <cell r="I135">
            <v>4575681</v>
          </cell>
        </row>
        <row r="136">
          <cell r="A136">
            <v>132005010101</v>
          </cell>
          <cell r="B136" t="str">
            <v>Capitacion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132005010102</v>
          </cell>
          <cell r="B137" t="str">
            <v>Pagos a Terceros</v>
          </cell>
          <cell r="C137">
            <v>11434283</v>
          </cell>
          <cell r="D137">
            <v>0</v>
          </cell>
          <cell r="E137">
            <v>67375661</v>
          </cell>
          <cell r="F137">
            <v>75446263</v>
          </cell>
          <cell r="G137">
            <v>3363681</v>
          </cell>
          <cell r="H137">
            <v>0</v>
          </cell>
          <cell r="I137">
            <v>3363681</v>
          </cell>
        </row>
        <row r="138">
          <cell r="A138">
            <v>132005010103</v>
          </cell>
          <cell r="B138" t="str">
            <v>Recaudos Cotizaciones</v>
          </cell>
          <cell r="C138">
            <v>222000</v>
          </cell>
          <cell r="D138">
            <v>0</v>
          </cell>
          <cell r="E138">
            <v>0</v>
          </cell>
          <cell r="F138">
            <v>0</v>
          </cell>
          <cell r="G138">
            <v>222000</v>
          </cell>
          <cell r="H138">
            <v>0</v>
          </cell>
          <cell r="I138">
            <v>222000</v>
          </cell>
        </row>
        <row r="139">
          <cell r="A139">
            <v>132005010107</v>
          </cell>
          <cell r="B139" t="str">
            <v>REINTEGRO DIVIDENDOS ACCIONES</v>
          </cell>
          <cell r="C139">
            <v>0</v>
          </cell>
          <cell r="D139">
            <v>0</v>
          </cell>
          <cell r="E139">
            <v>990000</v>
          </cell>
          <cell r="F139">
            <v>0</v>
          </cell>
          <cell r="G139">
            <v>990000</v>
          </cell>
          <cell r="H139">
            <v>0</v>
          </cell>
          <cell r="I139">
            <v>990000</v>
          </cell>
        </row>
        <row r="140">
          <cell r="A140">
            <v>1320050102</v>
          </cell>
          <cell r="B140" t="str">
            <v>Medisanitas S.A.</v>
          </cell>
          <cell r="C140">
            <v>495386</v>
          </cell>
          <cell r="D140">
            <v>0</v>
          </cell>
          <cell r="E140">
            <v>1289298</v>
          </cell>
          <cell r="F140">
            <v>735618</v>
          </cell>
          <cell r="G140">
            <v>1049066</v>
          </cell>
          <cell r="H140">
            <v>0</v>
          </cell>
          <cell r="I140">
            <v>1049066</v>
          </cell>
        </row>
        <row r="141">
          <cell r="A141">
            <v>132005010201</v>
          </cell>
          <cell r="B141" t="str">
            <v>Capitacion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132005010202</v>
          </cell>
          <cell r="B142" t="str">
            <v>Pagos a Terceros</v>
          </cell>
          <cell r="C142">
            <v>495386</v>
          </cell>
          <cell r="D142">
            <v>0</v>
          </cell>
          <cell r="E142">
            <v>1289298</v>
          </cell>
          <cell r="F142">
            <v>735618</v>
          </cell>
          <cell r="G142">
            <v>1049066</v>
          </cell>
          <cell r="H142">
            <v>0</v>
          </cell>
          <cell r="I142">
            <v>1049066</v>
          </cell>
        </row>
        <row r="143">
          <cell r="A143">
            <v>1320050103</v>
          </cell>
          <cell r="B143" t="str">
            <v>POS Salud Ltda.</v>
          </cell>
          <cell r="C143">
            <v>196325593</v>
          </cell>
          <cell r="D143">
            <v>0</v>
          </cell>
          <cell r="E143">
            <v>8007802</v>
          </cell>
          <cell r="F143">
            <v>3951600</v>
          </cell>
          <cell r="G143">
            <v>200381795</v>
          </cell>
          <cell r="H143">
            <v>0</v>
          </cell>
          <cell r="I143">
            <v>200381795</v>
          </cell>
        </row>
        <row r="144">
          <cell r="A144">
            <v>132005010302</v>
          </cell>
          <cell r="B144" t="str">
            <v>Pagos a Terceros</v>
          </cell>
          <cell r="C144">
            <v>196325593</v>
          </cell>
          <cell r="D144">
            <v>0</v>
          </cell>
          <cell r="E144">
            <v>8007802</v>
          </cell>
          <cell r="F144">
            <v>3951600</v>
          </cell>
          <cell r="G144">
            <v>200381795</v>
          </cell>
          <cell r="H144">
            <v>0</v>
          </cell>
          <cell r="I144">
            <v>200381795</v>
          </cell>
        </row>
        <row r="145">
          <cell r="A145">
            <v>132005010304</v>
          </cell>
          <cell r="B145" t="str">
            <v>Prestamos e Intereses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1320050104</v>
          </cell>
          <cell r="B146" t="str">
            <v>Clinica Reina Sofia S.A.</v>
          </cell>
          <cell r="C146">
            <v>14565850</v>
          </cell>
          <cell r="D146">
            <v>0</v>
          </cell>
          <cell r="E146">
            <v>7752702</v>
          </cell>
          <cell r="F146">
            <v>12646163</v>
          </cell>
          <cell r="G146">
            <v>9672389</v>
          </cell>
          <cell r="H146">
            <v>0</v>
          </cell>
          <cell r="I146">
            <v>9672389</v>
          </cell>
        </row>
        <row r="147">
          <cell r="A147">
            <v>132005010401</v>
          </cell>
          <cell r="B147" t="str">
            <v>Pagos a Terceros</v>
          </cell>
          <cell r="C147">
            <v>14565850</v>
          </cell>
          <cell r="D147">
            <v>0</v>
          </cell>
          <cell r="E147">
            <v>7752702</v>
          </cell>
          <cell r="F147">
            <v>12646163</v>
          </cell>
          <cell r="G147">
            <v>9672389</v>
          </cell>
          <cell r="H147">
            <v>0</v>
          </cell>
          <cell r="I147">
            <v>9672389</v>
          </cell>
        </row>
        <row r="148">
          <cell r="A148">
            <v>1320050105</v>
          </cell>
          <cell r="B148" t="str">
            <v>Farmasanitas Ltda.</v>
          </cell>
          <cell r="C148">
            <v>1214972201</v>
          </cell>
          <cell r="D148">
            <v>0</v>
          </cell>
          <cell r="E148">
            <v>1055533048</v>
          </cell>
          <cell r="F148">
            <v>348684258</v>
          </cell>
          <cell r="G148">
            <v>1921820991</v>
          </cell>
          <cell r="H148">
            <v>0</v>
          </cell>
          <cell r="I148">
            <v>1921820991</v>
          </cell>
        </row>
        <row r="149">
          <cell r="A149">
            <v>132005010501</v>
          </cell>
          <cell r="B149" t="str">
            <v>Capitacion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132005010502</v>
          </cell>
          <cell r="B150" t="str">
            <v>Pagos a Terceros</v>
          </cell>
          <cell r="C150">
            <v>1214972201</v>
          </cell>
          <cell r="D150">
            <v>0</v>
          </cell>
          <cell r="E150">
            <v>1055533048</v>
          </cell>
          <cell r="F150">
            <v>348684258</v>
          </cell>
          <cell r="G150">
            <v>1921820991</v>
          </cell>
          <cell r="H150">
            <v>0</v>
          </cell>
          <cell r="I150">
            <v>1921820991</v>
          </cell>
        </row>
        <row r="151">
          <cell r="A151">
            <v>1320050106</v>
          </cell>
          <cell r="B151" t="str">
            <v>Clinicentro Ciudad Salitre Ltda.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132005010601</v>
          </cell>
          <cell r="B152" t="str">
            <v>Pagos a Terceros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132005010602</v>
          </cell>
          <cell r="B153" t="str">
            <v>Prestamos e Intereses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1320050108</v>
          </cell>
          <cell r="B154" t="str">
            <v>SALUD OCUPACIONAL SANITAS LTDA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132005010801</v>
          </cell>
          <cell r="B155" t="str">
            <v>PAGOS A TERCEROS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1320050109</v>
          </cell>
          <cell r="B156" t="str">
            <v>OPTICA COLSANITAS LTDA.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132005010901</v>
          </cell>
          <cell r="B157" t="str">
            <v>PAGOS A TERCEROS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1320050112</v>
          </cell>
          <cell r="B158" t="str">
            <v>MEDICINA NUCLEAR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132005011201</v>
          </cell>
          <cell r="B159" t="str">
            <v>PAGOS A TERCEROS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1330</v>
          </cell>
          <cell r="B160" t="str">
            <v>ANTICIPOS Y AVANCES</v>
          </cell>
          <cell r="C160">
            <v>64632803</v>
          </cell>
          <cell r="D160">
            <v>0</v>
          </cell>
          <cell r="E160">
            <v>5354019702</v>
          </cell>
          <cell r="F160">
            <v>5393081454</v>
          </cell>
          <cell r="G160">
            <v>25571051</v>
          </cell>
          <cell r="H160">
            <v>0</v>
          </cell>
          <cell r="I160">
            <v>25571051</v>
          </cell>
        </row>
        <row r="161">
          <cell r="A161">
            <v>133005</v>
          </cell>
          <cell r="B161" t="str">
            <v>A  Proveedores</v>
          </cell>
          <cell r="C161">
            <v>53658908</v>
          </cell>
          <cell r="D161">
            <v>0</v>
          </cell>
          <cell r="E161">
            <v>5169657016</v>
          </cell>
          <cell r="F161">
            <v>5208882314</v>
          </cell>
          <cell r="G161">
            <v>14433610</v>
          </cell>
          <cell r="H161">
            <v>0</v>
          </cell>
          <cell r="I161">
            <v>14433610</v>
          </cell>
        </row>
        <row r="162">
          <cell r="A162">
            <v>13300501</v>
          </cell>
          <cell r="B162" t="str">
            <v>A  Proveedores</v>
          </cell>
          <cell r="C162">
            <v>53658908</v>
          </cell>
          <cell r="D162">
            <v>0</v>
          </cell>
          <cell r="E162">
            <v>5169657016</v>
          </cell>
          <cell r="F162">
            <v>5208882314</v>
          </cell>
          <cell r="G162">
            <v>14433610</v>
          </cell>
          <cell r="H162">
            <v>0</v>
          </cell>
          <cell r="I162">
            <v>14433610</v>
          </cell>
        </row>
        <row r="163">
          <cell r="A163">
            <v>1330050101</v>
          </cell>
          <cell r="B163" t="str">
            <v>A  Proveedores</v>
          </cell>
          <cell r="C163">
            <v>53658908</v>
          </cell>
          <cell r="D163">
            <v>0</v>
          </cell>
          <cell r="E163">
            <v>5169657016</v>
          </cell>
          <cell r="F163">
            <v>5208882314</v>
          </cell>
          <cell r="G163">
            <v>14433610</v>
          </cell>
          <cell r="H163">
            <v>0</v>
          </cell>
          <cell r="I163">
            <v>14433610</v>
          </cell>
        </row>
        <row r="164">
          <cell r="A164">
            <v>133005010101</v>
          </cell>
          <cell r="B164" t="str">
            <v>A  Proveedores</v>
          </cell>
          <cell r="C164">
            <v>53658908</v>
          </cell>
          <cell r="D164">
            <v>0</v>
          </cell>
          <cell r="E164">
            <v>5169657016</v>
          </cell>
          <cell r="F164">
            <v>5208882314</v>
          </cell>
          <cell r="G164">
            <v>14433610</v>
          </cell>
          <cell r="H164">
            <v>0</v>
          </cell>
          <cell r="I164">
            <v>14433610</v>
          </cell>
        </row>
        <row r="165">
          <cell r="A165">
            <v>133015</v>
          </cell>
          <cell r="B165" t="str">
            <v>A  Trabajadores</v>
          </cell>
          <cell r="C165">
            <v>10973895</v>
          </cell>
          <cell r="D165">
            <v>0</v>
          </cell>
          <cell r="E165">
            <v>184362686</v>
          </cell>
          <cell r="F165">
            <v>184199140</v>
          </cell>
          <cell r="G165">
            <v>11137441</v>
          </cell>
          <cell r="H165">
            <v>0</v>
          </cell>
          <cell r="I165">
            <v>11137441</v>
          </cell>
        </row>
        <row r="166">
          <cell r="A166">
            <v>13301501</v>
          </cell>
          <cell r="B166" t="str">
            <v>A  Trabajadores</v>
          </cell>
          <cell r="C166">
            <v>10973895</v>
          </cell>
          <cell r="D166">
            <v>0</v>
          </cell>
          <cell r="E166">
            <v>184362686</v>
          </cell>
          <cell r="F166">
            <v>184199140</v>
          </cell>
          <cell r="G166">
            <v>11137441</v>
          </cell>
          <cell r="H166">
            <v>0</v>
          </cell>
          <cell r="I166">
            <v>11137441</v>
          </cell>
        </row>
        <row r="167">
          <cell r="A167">
            <v>1330150101</v>
          </cell>
          <cell r="B167" t="str">
            <v>A  Trabajadores</v>
          </cell>
          <cell r="C167">
            <v>10973895</v>
          </cell>
          <cell r="D167">
            <v>0</v>
          </cell>
          <cell r="E167">
            <v>184362686</v>
          </cell>
          <cell r="F167">
            <v>184199140</v>
          </cell>
          <cell r="G167">
            <v>11137441</v>
          </cell>
          <cell r="H167">
            <v>0</v>
          </cell>
          <cell r="I167">
            <v>11137441</v>
          </cell>
        </row>
        <row r="168">
          <cell r="A168">
            <v>133015010101</v>
          </cell>
          <cell r="B168" t="str">
            <v>Sueldos</v>
          </cell>
          <cell r="C168">
            <v>0</v>
          </cell>
          <cell r="D168">
            <v>0</v>
          </cell>
          <cell r="E168">
            <v>174633585</v>
          </cell>
          <cell r="F168">
            <v>174633585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133015010102</v>
          </cell>
          <cell r="B169" t="str">
            <v>Gastos de Viaje</v>
          </cell>
          <cell r="C169">
            <v>3094472</v>
          </cell>
          <cell r="D169">
            <v>0</v>
          </cell>
          <cell r="E169">
            <v>5953834</v>
          </cell>
          <cell r="F169">
            <v>6858706</v>
          </cell>
          <cell r="G169">
            <v>2189600</v>
          </cell>
          <cell r="H169">
            <v>0</v>
          </cell>
          <cell r="I169">
            <v>2189600</v>
          </cell>
        </row>
        <row r="170">
          <cell r="A170">
            <v>133015010103</v>
          </cell>
          <cell r="B170" t="str">
            <v>ANTICIPOS A EMPLEADOS PARA TERCEROS</v>
          </cell>
          <cell r="C170">
            <v>7879423</v>
          </cell>
          <cell r="D170">
            <v>0</v>
          </cell>
          <cell r="E170">
            <v>3775267</v>
          </cell>
          <cell r="F170">
            <v>2706849</v>
          </cell>
          <cell r="G170">
            <v>8947841</v>
          </cell>
          <cell r="H170">
            <v>0</v>
          </cell>
          <cell r="I170">
            <v>8947841</v>
          </cell>
        </row>
        <row r="171">
          <cell r="A171">
            <v>133095</v>
          </cell>
          <cell r="B171" t="str">
            <v>OTROS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13309501</v>
          </cell>
          <cell r="B172" t="str">
            <v>OTROS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1330950101</v>
          </cell>
          <cell r="B173" t="str">
            <v>OTROS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133095010102</v>
          </cell>
          <cell r="B174" t="str">
            <v>ANTICIPO PARA GASTOS VARIOS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1345</v>
          </cell>
          <cell r="B175" t="str">
            <v>INGRESOS POR COBRAR</v>
          </cell>
          <cell r="C175">
            <v>214641245</v>
          </cell>
          <cell r="D175">
            <v>0</v>
          </cell>
          <cell r="E175">
            <v>39271476</v>
          </cell>
          <cell r="F175">
            <v>11758233</v>
          </cell>
          <cell r="G175">
            <v>242154488</v>
          </cell>
          <cell r="H175">
            <v>0</v>
          </cell>
          <cell r="I175">
            <v>242154488</v>
          </cell>
        </row>
        <row r="176">
          <cell r="A176">
            <v>134510</v>
          </cell>
          <cell r="B176" t="str">
            <v>Intereses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13451001</v>
          </cell>
          <cell r="B177" t="str">
            <v>Intereses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1345100101</v>
          </cell>
          <cell r="B178" t="str">
            <v>Intereses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134510010101</v>
          </cell>
          <cell r="B179" t="str">
            <v>Intereses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134525</v>
          </cell>
          <cell r="B180" t="str">
            <v>Servicios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13452501</v>
          </cell>
          <cell r="B181" t="str">
            <v>Regimen Contributivo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1345250101</v>
          </cell>
          <cell r="B182" t="str">
            <v>Regimen Contributivo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134525010101</v>
          </cell>
          <cell r="B183" t="str">
            <v>Recobros Servicios A.R.P.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134525010102</v>
          </cell>
          <cell r="B184" t="str">
            <v>Periodos Minimos Cotizacion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134525010103</v>
          </cell>
          <cell r="B185" t="str">
            <v>Recobro Incapacidades a Empleadores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134525010105</v>
          </cell>
          <cell r="B186" t="str">
            <v>COTIZACIONES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134525010106</v>
          </cell>
          <cell r="B187" t="str">
            <v>COPAGOS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134525010107</v>
          </cell>
          <cell r="B188" t="str">
            <v>CUOTAS MODERADORAS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134555</v>
          </cell>
          <cell r="B189" t="str">
            <v>OTROS INGRESOS POR COBRAR</v>
          </cell>
          <cell r="C189">
            <v>214641245</v>
          </cell>
          <cell r="D189">
            <v>0</v>
          </cell>
          <cell r="E189">
            <v>39271476</v>
          </cell>
          <cell r="F189">
            <v>11758233</v>
          </cell>
          <cell r="G189">
            <v>242154488</v>
          </cell>
          <cell r="H189">
            <v>0</v>
          </cell>
          <cell r="I189">
            <v>242154488</v>
          </cell>
        </row>
        <row r="190">
          <cell r="A190">
            <v>13455505</v>
          </cell>
          <cell r="B190" t="str">
            <v>RECOBRO SERVICIOS A ARP</v>
          </cell>
          <cell r="C190">
            <v>85820235</v>
          </cell>
          <cell r="D190">
            <v>0</v>
          </cell>
          <cell r="E190">
            <v>38153475</v>
          </cell>
          <cell r="F190">
            <v>11758232</v>
          </cell>
          <cell r="G190">
            <v>112215478</v>
          </cell>
          <cell r="H190">
            <v>0</v>
          </cell>
          <cell r="I190">
            <v>112215478</v>
          </cell>
        </row>
        <row r="191">
          <cell r="A191">
            <v>1345550501</v>
          </cell>
          <cell r="B191" t="str">
            <v>RECOBRO SERVICIOS A ARP</v>
          </cell>
          <cell r="C191">
            <v>85820235</v>
          </cell>
          <cell r="D191">
            <v>0</v>
          </cell>
          <cell r="E191">
            <v>38153475</v>
          </cell>
          <cell r="F191">
            <v>11758232</v>
          </cell>
          <cell r="G191">
            <v>112215478</v>
          </cell>
          <cell r="H191">
            <v>0</v>
          </cell>
          <cell r="I191">
            <v>112215478</v>
          </cell>
        </row>
        <row r="192">
          <cell r="A192">
            <v>134555050101</v>
          </cell>
          <cell r="B192" t="str">
            <v>RECOBRO SERVICIOS A ARP</v>
          </cell>
          <cell r="C192">
            <v>85820235</v>
          </cell>
          <cell r="D192">
            <v>0</v>
          </cell>
          <cell r="E192">
            <v>38153475</v>
          </cell>
          <cell r="F192">
            <v>11758232</v>
          </cell>
          <cell r="G192">
            <v>112215478</v>
          </cell>
          <cell r="H192">
            <v>0</v>
          </cell>
          <cell r="I192">
            <v>112215478</v>
          </cell>
        </row>
        <row r="193">
          <cell r="A193">
            <v>13455525</v>
          </cell>
          <cell r="B193" t="str">
            <v>INTERESES</v>
          </cell>
          <cell r="C193">
            <v>106059451</v>
          </cell>
          <cell r="D193">
            <v>0</v>
          </cell>
          <cell r="E193">
            <v>650000</v>
          </cell>
          <cell r="F193">
            <v>0</v>
          </cell>
          <cell r="G193">
            <v>106709451</v>
          </cell>
          <cell r="H193">
            <v>0</v>
          </cell>
          <cell r="I193">
            <v>106709451</v>
          </cell>
        </row>
        <row r="194">
          <cell r="A194">
            <v>1345552501</v>
          </cell>
          <cell r="B194" t="str">
            <v>INTERESES</v>
          </cell>
          <cell r="C194">
            <v>106059451</v>
          </cell>
          <cell r="D194">
            <v>0</v>
          </cell>
          <cell r="E194">
            <v>650000</v>
          </cell>
          <cell r="F194">
            <v>0</v>
          </cell>
          <cell r="G194">
            <v>106709451</v>
          </cell>
          <cell r="H194">
            <v>0</v>
          </cell>
          <cell r="I194">
            <v>106709451</v>
          </cell>
        </row>
        <row r="195">
          <cell r="A195">
            <v>134555250101</v>
          </cell>
          <cell r="B195" t="str">
            <v>INTERESES POR INVERSIONES CDT</v>
          </cell>
          <cell r="C195">
            <v>299041</v>
          </cell>
          <cell r="D195">
            <v>0</v>
          </cell>
          <cell r="E195">
            <v>650000</v>
          </cell>
          <cell r="F195">
            <v>0</v>
          </cell>
          <cell r="G195">
            <v>949041</v>
          </cell>
          <cell r="H195">
            <v>0</v>
          </cell>
          <cell r="I195">
            <v>949041</v>
          </cell>
        </row>
        <row r="196">
          <cell r="A196">
            <v>134555250102</v>
          </cell>
          <cell r="B196" t="str">
            <v>INTERESES POR MORA COTIZACIONES</v>
          </cell>
          <cell r="C196">
            <v>105760410</v>
          </cell>
          <cell r="D196">
            <v>0</v>
          </cell>
          <cell r="E196">
            <v>0</v>
          </cell>
          <cell r="F196">
            <v>0</v>
          </cell>
          <cell r="G196">
            <v>105760410</v>
          </cell>
          <cell r="H196">
            <v>0</v>
          </cell>
          <cell r="I196">
            <v>105760410</v>
          </cell>
        </row>
        <row r="197">
          <cell r="A197">
            <v>13455530</v>
          </cell>
          <cell r="B197" t="str">
            <v>OTROS</v>
          </cell>
          <cell r="C197">
            <v>22761559</v>
          </cell>
          <cell r="D197">
            <v>0</v>
          </cell>
          <cell r="E197">
            <v>468001</v>
          </cell>
          <cell r="F197">
            <v>1</v>
          </cell>
          <cell r="G197">
            <v>23229559</v>
          </cell>
          <cell r="H197">
            <v>0</v>
          </cell>
          <cell r="I197">
            <v>23229559</v>
          </cell>
        </row>
        <row r="198">
          <cell r="A198">
            <v>1345553001</v>
          </cell>
          <cell r="B198" t="str">
            <v>OTROS</v>
          </cell>
          <cell r="C198">
            <v>22761559</v>
          </cell>
          <cell r="D198">
            <v>0</v>
          </cell>
          <cell r="E198">
            <v>468001</v>
          </cell>
          <cell r="F198">
            <v>1</v>
          </cell>
          <cell r="G198">
            <v>23229559</v>
          </cell>
          <cell r="H198">
            <v>0</v>
          </cell>
          <cell r="I198">
            <v>23229559</v>
          </cell>
        </row>
        <row r="199">
          <cell r="A199">
            <v>134555300101</v>
          </cell>
          <cell r="B199" t="str">
            <v>PERIDODOS MINIMOS DE COTIZACION</v>
          </cell>
          <cell r="C199">
            <v>7215194</v>
          </cell>
          <cell r="D199">
            <v>0</v>
          </cell>
          <cell r="E199">
            <v>0</v>
          </cell>
          <cell r="F199">
            <v>0</v>
          </cell>
          <cell r="G199">
            <v>7215194</v>
          </cell>
          <cell r="H199">
            <v>0</v>
          </cell>
          <cell r="I199">
            <v>7215194</v>
          </cell>
        </row>
        <row r="200">
          <cell r="A200">
            <v>134555300102</v>
          </cell>
          <cell r="B200" t="str">
            <v>RECOBRO INCAPACIDADES A EMPLEADORES</v>
          </cell>
          <cell r="C200">
            <v>7565044</v>
          </cell>
          <cell r="D200">
            <v>0</v>
          </cell>
          <cell r="E200">
            <v>0</v>
          </cell>
          <cell r="F200">
            <v>0</v>
          </cell>
          <cell r="G200">
            <v>7565044</v>
          </cell>
          <cell r="H200">
            <v>0</v>
          </cell>
          <cell r="I200">
            <v>7565044</v>
          </cell>
        </row>
        <row r="201">
          <cell r="A201">
            <v>134555300103</v>
          </cell>
          <cell r="B201" t="str">
            <v>COTIZACIONES AFILIADOS</v>
          </cell>
          <cell r="C201">
            <v>5064421</v>
          </cell>
          <cell r="D201">
            <v>0</v>
          </cell>
          <cell r="E201">
            <v>0</v>
          </cell>
          <cell r="F201">
            <v>0</v>
          </cell>
          <cell r="G201">
            <v>5064421</v>
          </cell>
          <cell r="H201">
            <v>0</v>
          </cell>
          <cell r="I201">
            <v>5064421</v>
          </cell>
        </row>
        <row r="202">
          <cell r="A202">
            <v>134555300105</v>
          </cell>
          <cell r="B202" t="str">
            <v>CUOTAS MODERADORAS</v>
          </cell>
          <cell r="C202">
            <v>2916900</v>
          </cell>
          <cell r="D202">
            <v>0</v>
          </cell>
          <cell r="E202">
            <v>468001</v>
          </cell>
          <cell r="F202">
            <v>1</v>
          </cell>
          <cell r="G202">
            <v>3384900</v>
          </cell>
          <cell r="H202">
            <v>0</v>
          </cell>
          <cell r="I202">
            <v>3384900</v>
          </cell>
        </row>
        <row r="203">
          <cell r="A203">
            <v>1348</v>
          </cell>
          <cell r="B203" t="str">
            <v>FONDO DE SOLIDARIDAD Y GARANTIA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134805</v>
          </cell>
          <cell r="B204" t="str">
            <v>Saldo a Favor Compensacion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13480501</v>
          </cell>
          <cell r="B205" t="str">
            <v>Saldo a Favor Compensacion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1348050101</v>
          </cell>
          <cell r="B206" t="str">
            <v>Saldo a Favor Compensacion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134805010101</v>
          </cell>
          <cell r="B207" t="str">
            <v>SALDO A FAVOR COMPENSACION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134810</v>
          </cell>
          <cell r="B208" t="str">
            <v>Saldo a Favor Promocion y Prevencion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13481001</v>
          </cell>
          <cell r="B209" t="str">
            <v>Saldo a Favor Promocion y Prevencion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1348100101</v>
          </cell>
          <cell r="B210" t="str">
            <v>Saldo a Favor Promocion y Prevencion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134810010101</v>
          </cell>
          <cell r="B211" t="str">
            <v>SALDO A FAVOR PROMOCION Y PREVENCION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134820</v>
          </cell>
          <cell r="B212" t="str">
            <v>Licencias Maternidad a Cargo FOSYGA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13482001</v>
          </cell>
          <cell r="B213" t="str">
            <v>Licencias Maternidad a Cargo FOSYGA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1348200101</v>
          </cell>
          <cell r="B214" t="str">
            <v>Licencias Maternidad a Cargo FOSYGA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134820010101</v>
          </cell>
          <cell r="B215" t="str">
            <v>LICENCIAS MATERNIDAD A CARGO FOSYGA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134825</v>
          </cell>
          <cell r="B216" t="str">
            <v>CORRECCION SOLIDARIDAD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13482501</v>
          </cell>
          <cell r="B217" t="str">
            <v>CORRECCION SOLIDARIDAD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1348250101</v>
          </cell>
          <cell r="B218" t="str">
            <v>CORRECCION SOLIDARIDAD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134825010101</v>
          </cell>
          <cell r="B219" t="str">
            <v>CORRECCION SOLIDARIDAD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134830</v>
          </cell>
          <cell r="B220" t="str">
            <v>Otros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13483001</v>
          </cell>
          <cell r="B221" t="str">
            <v>Regimen Contributivo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1348300101</v>
          </cell>
          <cell r="B222" t="str">
            <v>Regimen Contributivo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134830010101</v>
          </cell>
          <cell r="B223" t="str">
            <v>CORRECCION DE COMPENSACION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134830010102</v>
          </cell>
          <cell r="B224" t="str">
            <v>RECOBRO MEDICAMENTOS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134830010103</v>
          </cell>
          <cell r="B225" t="str">
            <v>RECOBRO FALLOS DE TUTELAS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134830010104</v>
          </cell>
          <cell r="B226" t="str">
            <v>RECOBRO MEDIC HOSPITALIZACIONES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1355</v>
          </cell>
          <cell r="B227" t="str">
            <v>ANT.IMPTOS Y CONTRIB.SALDOS FV</v>
          </cell>
          <cell r="C227">
            <v>258620581.55000001</v>
          </cell>
          <cell r="D227">
            <v>0</v>
          </cell>
          <cell r="E227">
            <v>32184377.649999999</v>
          </cell>
          <cell r="F227">
            <v>13685979</v>
          </cell>
          <cell r="G227">
            <v>277118980.19999999</v>
          </cell>
          <cell r="H227">
            <v>0</v>
          </cell>
          <cell r="I227">
            <v>277118980.19999999</v>
          </cell>
        </row>
        <row r="228">
          <cell r="A228">
            <v>135510</v>
          </cell>
          <cell r="B228" t="str">
            <v>Anticipo Impuesto Industria-Comercio</v>
          </cell>
          <cell r="C228">
            <v>5420428</v>
          </cell>
          <cell r="D228">
            <v>0</v>
          </cell>
          <cell r="E228">
            <v>1229000</v>
          </cell>
          <cell r="F228">
            <v>634000</v>
          </cell>
          <cell r="G228">
            <v>6015428</v>
          </cell>
          <cell r="H228">
            <v>0</v>
          </cell>
          <cell r="I228">
            <v>6015428</v>
          </cell>
        </row>
        <row r="229">
          <cell r="A229">
            <v>13551001</v>
          </cell>
          <cell r="B229" t="str">
            <v>Anticipo Impuesto Industria-Comercio</v>
          </cell>
          <cell r="C229">
            <v>5420428</v>
          </cell>
          <cell r="D229">
            <v>0</v>
          </cell>
          <cell r="E229">
            <v>1229000</v>
          </cell>
          <cell r="F229">
            <v>634000</v>
          </cell>
          <cell r="G229">
            <v>6015428</v>
          </cell>
          <cell r="H229">
            <v>0</v>
          </cell>
          <cell r="I229">
            <v>6015428</v>
          </cell>
        </row>
        <row r="230">
          <cell r="A230">
            <v>1355100101</v>
          </cell>
          <cell r="B230" t="str">
            <v>Anticipo Impuesto Industria-Comercio</v>
          </cell>
          <cell r="C230">
            <v>5420428</v>
          </cell>
          <cell r="D230">
            <v>0</v>
          </cell>
          <cell r="E230">
            <v>1229000</v>
          </cell>
          <cell r="F230">
            <v>634000</v>
          </cell>
          <cell r="G230">
            <v>6015428</v>
          </cell>
          <cell r="H230">
            <v>0</v>
          </cell>
          <cell r="I230">
            <v>6015428</v>
          </cell>
        </row>
        <row r="231">
          <cell r="A231">
            <v>135510010101</v>
          </cell>
          <cell r="B231" t="str">
            <v>Anticipo Impuesto Industria-Comercio</v>
          </cell>
          <cell r="C231">
            <v>5420428</v>
          </cell>
          <cell r="D231">
            <v>0</v>
          </cell>
          <cell r="E231">
            <v>1229000</v>
          </cell>
          <cell r="F231">
            <v>634000</v>
          </cell>
          <cell r="G231">
            <v>6015428</v>
          </cell>
          <cell r="H231">
            <v>0</v>
          </cell>
          <cell r="I231">
            <v>6015428</v>
          </cell>
        </row>
        <row r="232">
          <cell r="A232">
            <v>135515</v>
          </cell>
          <cell r="B232" t="str">
            <v>Retencion en la Fuente</v>
          </cell>
          <cell r="C232">
            <v>251217818.55000001</v>
          </cell>
          <cell r="D232">
            <v>0</v>
          </cell>
          <cell r="E232">
            <v>9965377.6500000004</v>
          </cell>
          <cell r="F232">
            <v>13051979</v>
          </cell>
          <cell r="G232">
            <v>248131217.19999999</v>
          </cell>
          <cell r="H232">
            <v>0</v>
          </cell>
          <cell r="I232">
            <v>248131217.19999999</v>
          </cell>
        </row>
        <row r="233">
          <cell r="A233">
            <v>13551501</v>
          </cell>
          <cell r="B233" t="str">
            <v>Retencion en la Fuente</v>
          </cell>
          <cell r="C233">
            <v>251217818.55000001</v>
          </cell>
          <cell r="D233">
            <v>0</v>
          </cell>
          <cell r="E233">
            <v>9965377.6500000004</v>
          </cell>
          <cell r="F233">
            <v>13051979</v>
          </cell>
          <cell r="G233">
            <v>248131217.19999999</v>
          </cell>
          <cell r="H233">
            <v>0</v>
          </cell>
          <cell r="I233">
            <v>248131217.19999999</v>
          </cell>
        </row>
        <row r="234">
          <cell r="A234">
            <v>1355150101</v>
          </cell>
          <cell r="B234" t="str">
            <v>Retencion en la Fuente</v>
          </cell>
          <cell r="C234">
            <v>251217818.55000001</v>
          </cell>
          <cell r="D234">
            <v>0</v>
          </cell>
          <cell r="E234">
            <v>9965377.6500000004</v>
          </cell>
          <cell r="F234">
            <v>13051979</v>
          </cell>
          <cell r="G234">
            <v>248131217.19999999</v>
          </cell>
          <cell r="H234">
            <v>0</v>
          </cell>
          <cell r="I234">
            <v>248131217.19999999</v>
          </cell>
        </row>
        <row r="235">
          <cell r="A235">
            <v>135515010102</v>
          </cell>
          <cell r="B235" t="str">
            <v>Por Rendimeintos Financieros</v>
          </cell>
          <cell r="C235">
            <v>55586957.549999997</v>
          </cell>
          <cell r="D235">
            <v>0</v>
          </cell>
          <cell r="E235">
            <v>9843869.6500000004</v>
          </cell>
          <cell r="F235">
            <v>203330</v>
          </cell>
          <cell r="G235">
            <v>65227497.200000003</v>
          </cell>
          <cell r="H235">
            <v>0</v>
          </cell>
          <cell r="I235">
            <v>65227497.200000003</v>
          </cell>
        </row>
        <row r="236">
          <cell r="A236">
            <v>135515010103</v>
          </cell>
          <cell r="B236" t="str">
            <v>Por Servicios</v>
          </cell>
          <cell r="C236">
            <v>320760</v>
          </cell>
          <cell r="D236">
            <v>0</v>
          </cell>
          <cell r="E236">
            <v>0</v>
          </cell>
          <cell r="F236">
            <v>0</v>
          </cell>
          <cell r="G236">
            <v>320760</v>
          </cell>
          <cell r="H236">
            <v>0</v>
          </cell>
          <cell r="I236">
            <v>320760</v>
          </cell>
        </row>
        <row r="237">
          <cell r="A237">
            <v>135515010104</v>
          </cell>
          <cell r="B237" t="str">
            <v>Por Comisiones</v>
          </cell>
          <cell r="C237">
            <v>1687401</v>
          </cell>
          <cell r="D237">
            <v>0</v>
          </cell>
          <cell r="E237">
            <v>76008</v>
          </cell>
          <cell r="F237">
            <v>202070</v>
          </cell>
          <cell r="G237">
            <v>1561339</v>
          </cell>
          <cell r="H237">
            <v>0</v>
          </cell>
          <cell r="I237">
            <v>1561339</v>
          </cell>
        </row>
        <row r="238">
          <cell r="A238">
            <v>135515010105</v>
          </cell>
          <cell r="B238" t="str">
            <v>POR OTROS INGRESOS TRIBUTARIOS</v>
          </cell>
          <cell r="C238">
            <v>193421604</v>
          </cell>
          <cell r="D238">
            <v>0</v>
          </cell>
          <cell r="E238">
            <v>0</v>
          </cell>
          <cell r="F238">
            <v>12646579</v>
          </cell>
          <cell r="G238">
            <v>180775025</v>
          </cell>
          <cell r="H238">
            <v>0</v>
          </cell>
          <cell r="I238">
            <v>180775025</v>
          </cell>
        </row>
        <row r="239">
          <cell r="A239">
            <v>135515010106</v>
          </cell>
          <cell r="B239" t="str">
            <v>AUTORRETENCION RENDIMIENTOS FINANCIEROS</v>
          </cell>
          <cell r="C239">
            <v>201096</v>
          </cell>
          <cell r="D239">
            <v>0</v>
          </cell>
          <cell r="E239">
            <v>45500</v>
          </cell>
          <cell r="F239">
            <v>0</v>
          </cell>
          <cell r="G239">
            <v>246596</v>
          </cell>
          <cell r="H239">
            <v>0</v>
          </cell>
          <cell r="I239">
            <v>246596</v>
          </cell>
        </row>
        <row r="240">
          <cell r="A240">
            <v>135518</v>
          </cell>
          <cell r="B240" t="str">
            <v>Impuestos Industria-Comercio Retenido</v>
          </cell>
          <cell r="C240">
            <v>4774</v>
          </cell>
          <cell r="D240">
            <v>0</v>
          </cell>
          <cell r="E240">
            <v>0</v>
          </cell>
          <cell r="F240">
            <v>0</v>
          </cell>
          <cell r="G240">
            <v>4774</v>
          </cell>
          <cell r="H240">
            <v>0</v>
          </cell>
          <cell r="I240">
            <v>4774</v>
          </cell>
        </row>
        <row r="241">
          <cell r="A241">
            <v>13551801</v>
          </cell>
          <cell r="B241" t="str">
            <v>Impuestos Industria-Comercio Retenido</v>
          </cell>
          <cell r="C241">
            <v>4774</v>
          </cell>
          <cell r="D241">
            <v>0</v>
          </cell>
          <cell r="E241">
            <v>0</v>
          </cell>
          <cell r="F241">
            <v>0</v>
          </cell>
          <cell r="G241">
            <v>4774</v>
          </cell>
          <cell r="H241">
            <v>0</v>
          </cell>
          <cell r="I241">
            <v>4774</v>
          </cell>
        </row>
        <row r="242">
          <cell r="A242">
            <v>1355180101</v>
          </cell>
          <cell r="B242" t="str">
            <v>Impuestos Industria-Comercio Retenido</v>
          </cell>
          <cell r="C242">
            <v>4774</v>
          </cell>
          <cell r="D242">
            <v>0</v>
          </cell>
          <cell r="E242">
            <v>0</v>
          </cell>
          <cell r="F242">
            <v>0</v>
          </cell>
          <cell r="G242">
            <v>4774</v>
          </cell>
          <cell r="H242">
            <v>0</v>
          </cell>
          <cell r="I242">
            <v>4774</v>
          </cell>
        </row>
        <row r="243">
          <cell r="A243">
            <v>135518010101</v>
          </cell>
          <cell r="B243" t="str">
            <v>Servicios de Salud 7x1000</v>
          </cell>
          <cell r="C243">
            <v>4774</v>
          </cell>
          <cell r="D243">
            <v>0</v>
          </cell>
          <cell r="E243">
            <v>0</v>
          </cell>
          <cell r="F243">
            <v>0</v>
          </cell>
          <cell r="G243">
            <v>4774</v>
          </cell>
          <cell r="H243">
            <v>0</v>
          </cell>
          <cell r="I243">
            <v>4774</v>
          </cell>
        </row>
        <row r="244">
          <cell r="A244">
            <v>135595</v>
          </cell>
          <cell r="B244" t="str">
            <v>Otros</v>
          </cell>
          <cell r="C244">
            <v>1977561</v>
          </cell>
          <cell r="D244">
            <v>0</v>
          </cell>
          <cell r="E244">
            <v>20990000</v>
          </cell>
          <cell r="F244">
            <v>0</v>
          </cell>
          <cell r="G244">
            <v>22967561</v>
          </cell>
          <cell r="H244">
            <v>0</v>
          </cell>
          <cell r="I244">
            <v>22967561</v>
          </cell>
        </row>
        <row r="245">
          <cell r="A245">
            <v>13559501</v>
          </cell>
          <cell r="B245" t="str">
            <v>Saldos a Favor</v>
          </cell>
          <cell r="C245">
            <v>1977561</v>
          </cell>
          <cell r="D245">
            <v>0</v>
          </cell>
          <cell r="E245">
            <v>20990000</v>
          </cell>
          <cell r="F245">
            <v>0</v>
          </cell>
          <cell r="G245">
            <v>22967561</v>
          </cell>
          <cell r="H245">
            <v>0</v>
          </cell>
          <cell r="I245">
            <v>22967561</v>
          </cell>
        </row>
        <row r="246">
          <cell r="A246">
            <v>1355950101</v>
          </cell>
          <cell r="B246" t="str">
            <v>Saldos a Favor</v>
          </cell>
          <cell r="C246">
            <v>1977561</v>
          </cell>
          <cell r="D246">
            <v>0</v>
          </cell>
          <cell r="E246">
            <v>20990000</v>
          </cell>
          <cell r="F246">
            <v>0</v>
          </cell>
          <cell r="G246">
            <v>22967561</v>
          </cell>
          <cell r="H246">
            <v>0</v>
          </cell>
          <cell r="I246">
            <v>22967561</v>
          </cell>
        </row>
        <row r="247">
          <cell r="A247">
            <v>135595010102</v>
          </cell>
          <cell r="B247" t="str">
            <v>IMPUESTO DE INDUSTRIA Y COMERCIO</v>
          </cell>
          <cell r="C247">
            <v>1977561</v>
          </cell>
          <cell r="D247">
            <v>0</v>
          </cell>
          <cell r="E247">
            <v>0</v>
          </cell>
          <cell r="F247">
            <v>0</v>
          </cell>
          <cell r="G247">
            <v>1977561</v>
          </cell>
          <cell r="H247">
            <v>0</v>
          </cell>
          <cell r="I247">
            <v>1977561</v>
          </cell>
        </row>
        <row r="248">
          <cell r="A248">
            <v>135595010113</v>
          </cell>
          <cell r="B248" t="str">
            <v>SOBRETASA IMPTO DE RENTA</v>
          </cell>
          <cell r="C248">
            <v>0</v>
          </cell>
          <cell r="D248">
            <v>0</v>
          </cell>
          <cell r="E248">
            <v>20990000</v>
          </cell>
          <cell r="F248">
            <v>0</v>
          </cell>
          <cell r="G248">
            <v>20990000</v>
          </cell>
          <cell r="H248">
            <v>0</v>
          </cell>
          <cell r="I248">
            <v>20990000</v>
          </cell>
        </row>
        <row r="249">
          <cell r="A249">
            <v>1365</v>
          </cell>
          <cell r="B249" t="str">
            <v>CUENTAS POR COBRAR A TRBAJADORES</v>
          </cell>
          <cell r="C249">
            <v>6377493</v>
          </cell>
          <cell r="D249">
            <v>0</v>
          </cell>
          <cell r="E249">
            <v>2469182</v>
          </cell>
          <cell r="F249">
            <v>4040379</v>
          </cell>
          <cell r="G249">
            <v>4806296</v>
          </cell>
          <cell r="H249">
            <v>0</v>
          </cell>
          <cell r="I249">
            <v>4806296</v>
          </cell>
        </row>
        <row r="250">
          <cell r="A250">
            <v>136515</v>
          </cell>
          <cell r="B250" t="str">
            <v>Educacion</v>
          </cell>
          <cell r="C250">
            <v>5902143</v>
          </cell>
          <cell r="D250">
            <v>0</v>
          </cell>
          <cell r="E250">
            <v>0</v>
          </cell>
          <cell r="F250">
            <v>1521197</v>
          </cell>
          <cell r="G250">
            <v>4380946</v>
          </cell>
          <cell r="H250">
            <v>0</v>
          </cell>
          <cell r="I250">
            <v>4380946</v>
          </cell>
        </row>
        <row r="251">
          <cell r="A251">
            <v>13651501</v>
          </cell>
          <cell r="B251" t="str">
            <v>Educacion</v>
          </cell>
          <cell r="C251">
            <v>5902143</v>
          </cell>
          <cell r="D251">
            <v>0</v>
          </cell>
          <cell r="E251">
            <v>0</v>
          </cell>
          <cell r="F251">
            <v>1521197</v>
          </cell>
          <cell r="G251">
            <v>4380946</v>
          </cell>
          <cell r="H251">
            <v>0</v>
          </cell>
          <cell r="I251">
            <v>4380946</v>
          </cell>
        </row>
        <row r="252">
          <cell r="A252">
            <v>1365150101</v>
          </cell>
          <cell r="B252" t="str">
            <v>Educacion</v>
          </cell>
          <cell r="C252">
            <v>5902143</v>
          </cell>
          <cell r="D252">
            <v>0</v>
          </cell>
          <cell r="E252">
            <v>0</v>
          </cell>
          <cell r="F252">
            <v>1521197</v>
          </cell>
          <cell r="G252">
            <v>4380946</v>
          </cell>
          <cell r="H252">
            <v>0</v>
          </cell>
          <cell r="I252">
            <v>4380946</v>
          </cell>
        </row>
        <row r="253">
          <cell r="A253">
            <v>136515010101</v>
          </cell>
          <cell r="B253" t="str">
            <v>Educacion</v>
          </cell>
          <cell r="C253">
            <v>5902143</v>
          </cell>
          <cell r="D253">
            <v>0</v>
          </cell>
          <cell r="E253">
            <v>0</v>
          </cell>
          <cell r="F253">
            <v>1521197</v>
          </cell>
          <cell r="G253">
            <v>4380946</v>
          </cell>
          <cell r="H253">
            <v>0</v>
          </cell>
          <cell r="I253">
            <v>4380946</v>
          </cell>
        </row>
        <row r="254">
          <cell r="A254">
            <v>136525</v>
          </cell>
          <cell r="B254" t="str">
            <v>CALAMIDAD DOMESTICA</v>
          </cell>
          <cell r="C254">
            <v>300000</v>
          </cell>
          <cell r="D254">
            <v>0</v>
          </cell>
          <cell r="E254">
            <v>0</v>
          </cell>
          <cell r="F254">
            <v>50000</v>
          </cell>
          <cell r="G254">
            <v>250000</v>
          </cell>
          <cell r="H254">
            <v>0</v>
          </cell>
          <cell r="I254">
            <v>250000</v>
          </cell>
        </row>
        <row r="255">
          <cell r="A255">
            <v>13652501</v>
          </cell>
          <cell r="B255" t="str">
            <v>CALAMIDAD DOMESTICA</v>
          </cell>
          <cell r="C255">
            <v>300000</v>
          </cell>
          <cell r="D255">
            <v>0</v>
          </cell>
          <cell r="E255">
            <v>0</v>
          </cell>
          <cell r="F255">
            <v>50000</v>
          </cell>
          <cell r="G255">
            <v>250000</v>
          </cell>
          <cell r="H255">
            <v>0</v>
          </cell>
          <cell r="I255">
            <v>250000</v>
          </cell>
        </row>
        <row r="256">
          <cell r="A256">
            <v>1365250101</v>
          </cell>
          <cell r="B256" t="str">
            <v>CALAMIDAD DOMESTICA</v>
          </cell>
          <cell r="C256">
            <v>300000</v>
          </cell>
          <cell r="D256">
            <v>0</v>
          </cell>
          <cell r="E256">
            <v>0</v>
          </cell>
          <cell r="F256">
            <v>50000</v>
          </cell>
          <cell r="G256">
            <v>250000</v>
          </cell>
          <cell r="H256">
            <v>0</v>
          </cell>
          <cell r="I256">
            <v>250000</v>
          </cell>
        </row>
        <row r="257">
          <cell r="A257">
            <v>136525010101</v>
          </cell>
          <cell r="B257" t="str">
            <v>CALAMIDAD DOMESTICA</v>
          </cell>
          <cell r="C257">
            <v>300000</v>
          </cell>
          <cell r="D257">
            <v>0</v>
          </cell>
          <cell r="E257">
            <v>0</v>
          </cell>
          <cell r="F257">
            <v>50000</v>
          </cell>
          <cell r="G257">
            <v>250000</v>
          </cell>
          <cell r="H257">
            <v>0</v>
          </cell>
          <cell r="I257">
            <v>250000</v>
          </cell>
        </row>
        <row r="258">
          <cell r="A258">
            <v>136595</v>
          </cell>
          <cell r="B258" t="str">
            <v>OTROS</v>
          </cell>
          <cell r="C258">
            <v>175350</v>
          </cell>
          <cell r="D258">
            <v>0</v>
          </cell>
          <cell r="E258">
            <v>2469182</v>
          </cell>
          <cell r="F258">
            <v>2469182</v>
          </cell>
          <cell r="G258">
            <v>175350</v>
          </cell>
          <cell r="H258">
            <v>0</v>
          </cell>
          <cell r="I258">
            <v>175350</v>
          </cell>
        </row>
        <row r="259">
          <cell r="A259">
            <v>13659501</v>
          </cell>
          <cell r="B259" t="str">
            <v>OTROS</v>
          </cell>
          <cell r="C259">
            <v>175350</v>
          </cell>
          <cell r="D259">
            <v>0</v>
          </cell>
          <cell r="E259">
            <v>2469182</v>
          </cell>
          <cell r="F259">
            <v>2469182</v>
          </cell>
          <cell r="G259">
            <v>175350</v>
          </cell>
          <cell r="H259">
            <v>0</v>
          </cell>
          <cell r="I259">
            <v>175350</v>
          </cell>
        </row>
        <row r="260">
          <cell r="A260">
            <v>1365950101</v>
          </cell>
          <cell r="B260" t="str">
            <v>OTROS</v>
          </cell>
          <cell r="C260">
            <v>175350</v>
          </cell>
          <cell r="D260">
            <v>0</v>
          </cell>
          <cell r="E260">
            <v>2469182</v>
          </cell>
          <cell r="F260">
            <v>2469182</v>
          </cell>
          <cell r="G260">
            <v>175350</v>
          </cell>
          <cell r="H260">
            <v>0</v>
          </cell>
          <cell r="I260">
            <v>175350</v>
          </cell>
        </row>
        <row r="261">
          <cell r="A261">
            <v>136595010101</v>
          </cell>
          <cell r="B261" t="str">
            <v>FALTANTES EN CAJA</v>
          </cell>
          <cell r="C261">
            <v>175350</v>
          </cell>
          <cell r="D261">
            <v>0</v>
          </cell>
          <cell r="E261">
            <v>0</v>
          </cell>
          <cell r="F261">
            <v>0</v>
          </cell>
          <cell r="G261">
            <v>175350</v>
          </cell>
          <cell r="H261">
            <v>0</v>
          </cell>
          <cell r="I261">
            <v>175350</v>
          </cell>
        </row>
        <row r="262">
          <cell r="A262">
            <v>136595010102</v>
          </cell>
          <cell r="B262" t="str">
            <v>DESCUENTOS AUTORIZADOS EN NOMINA</v>
          </cell>
          <cell r="C262">
            <v>0</v>
          </cell>
          <cell r="D262">
            <v>0</v>
          </cell>
          <cell r="E262">
            <v>2469182</v>
          </cell>
          <cell r="F262">
            <v>2469182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1375</v>
          </cell>
          <cell r="B263" t="str">
            <v>CUENTAS POR COBRAR AL FOSYGA</v>
          </cell>
          <cell r="C263">
            <v>15890846716.969999</v>
          </cell>
          <cell r="D263">
            <v>0</v>
          </cell>
          <cell r="E263">
            <v>3734834527</v>
          </cell>
          <cell r="F263">
            <v>3567507562</v>
          </cell>
          <cell r="G263">
            <v>16058173681.969999</v>
          </cell>
          <cell r="H263">
            <v>0</v>
          </cell>
          <cell r="I263">
            <v>16058173681.969999</v>
          </cell>
        </row>
        <row r="264">
          <cell r="A264">
            <v>137505</v>
          </cell>
          <cell r="B264" t="str">
            <v>SUBCUENTA COMPENSACIﾓN</v>
          </cell>
          <cell r="C264">
            <v>1738096144</v>
          </cell>
          <cell r="D264">
            <v>0</v>
          </cell>
          <cell r="E264">
            <v>782002090</v>
          </cell>
          <cell r="F264">
            <v>32011792</v>
          </cell>
          <cell r="G264">
            <v>2488086442</v>
          </cell>
          <cell r="H264">
            <v>0</v>
          </cell>
          <cell r="I264">
            <v>2488086442</v>
          </cell>
        </row>
        <row r="265">
          <cell r="A265">
            <v>13750501</v>
          </cell>
          <cell r="B265" t="str">
            <v>SUBCUENTA COMPENSACIﾓN</v>
          </cell>
          <cell r="C265">
            <v>1738096144</v>
          </cell>
          <cell r="D265">
            <v>0</v>
          </cell>
          <cell r="E265">
            <v>782002090</v>
          </cell>
          <cell r="F265">
            <v>32011792</v>
          </cell>
          <cell r="G265">
            <v>2488086442</v>
          </cell>
          <cell r="H265">
            <v>0</v>
          </cell>
          <cell r="I265">
            <v>2488086442</v>
          </cell>
        </row>
        <row r="266">
          <cell r="A266">
            <v>1375050101</v>
          </cell>
          <cell r="B266" t="str">
            <v>SUBCUENTA COMPENSACIﾓN</v>
          </cell>
          <cell r="C266">
            <v>1738096144</v>
          </cell>
          <cell r="D266">
            <v>0</v>
          </cell>
          <cell r="E266">
            <v>782002090</v>
          </cell>
          <cell r="F266">
            <v>32011792</v>
          </cell>
          <cell r="G266">
            <v>2488086442</v>
          </cell>
          <cell r="H266">
            <v>0</v>
          </cell>
          <cell r="I266">
            <v>2488086442</v>
          </cell>
        </row>
        <row r="267">
          <cell r="A267">
            <v>137505010101</v>
          </cell>
          <cell r="B267" t="str">
            <v>SALDO A FAVOR COMPENSACIﾓN</v>
          </cell>
          <cell r="C267">
            <v>615631422</v>
          </cell>
          <cell r="D267">
            <v>0</v>
          </cell>
          <cell r="E267">
            <v>525068090</v>
          </cell>
          <cell r="F267">
            <v>32011792</v>
          </cell>
          <cell r="G267">
            <v>1108687720</v>
          </cell>
          <cell r="H267">
            <v>0</v>
          </cell>
          <cell r="I267">
            <v>1108687720</v>
          </cell>
        </row>
        <row r="268">
          <cell r="A268">
            <v>137505010102</v>
          </cell>
          <cell r="B268" t="str">
            <v>SALDO A FAVOR COMPENSACIﾓN SALDOS NO CON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137505010103</v>
          </cell>
          <cell r="B269" t="str">
            <v>CORRECION DE COMPENSACIﾓN</v>
          </cell>
          <cell r="C269">
            <v>1122464722</v>
          </cell>
          <cell r="D269">
            <v>0</v>
          </cell>
          <cell r="E269">
            <v>256934000</v>
          </cell>
          <cell r="F269">
            <v>0</v>
          </cell>
          <cell r="G269">
            <v>1379398722</v>
          </cell>
          <cell r="H269">
            <v>0</v>
          </cell>
          <cell r="I269">
            <v>1379398722</v>
          </cell>
        </row>
        <row r="270">
          <cell r="A270">
            <v>137510</v>
          </cell>
          <cell r="B270" t="str">
            <v>SUBCUENTA PROMOCIﾓN Y PREVENCIﾓN</v>
          </cell>
          <cell r="C270">
            <v>79537017</v>
          </cell>
          <cell r="D270">
            <v>0</v>
          </cell>
          <cell r="E270">
            <v>35140272</v>
          </cell>
          <cell r="F270">
            <v>2366508</v>
          </cell>
          <cell r="G270">
            <v>112310781</v>
          </cell>
          <cell r="H270">
            <v>0</v>
          </cell>
          <cell r="I270">
            <v>112310781</v>
          </cell>
        </row>
        <row r="271">
          <cell r="A271">
            <v>13751001</v>
          </cell>
          <cell r="B271" t="str">
            <v>SUBCUENTA PROMOCIﾓN Y PREVENCIﾓN</v>
          </cell>
          <cell r="C271">
            <v>79537017</v>
          </cell>
          <cell r="D271">
            <v>0</v>
          </cell>
          <cell r="E271">
            <v>35140272</v>
          </cell>
          <cell r="F271">
            <v>2366508</v>
          </cell>
          <cell r="G271">
            <v>112310781</v>
          </cell>
          <cell r="H271">
            <v>0</v>
          </cell>
          <cell r="I271">
            <v>112310781</v>
          </cell>
        </row>
        <row r="272">
          <cell r="A272">
            <v>1375100101</v>
          </cell>
          <cell r="B272" t="str">
            <v>SUBCUENTA PROMOCIﾓN Y PREVENCIﾓN</v>
          </cell>
          <cell r="C272">
            <v>79537017</v>
          </cell>
          <cell r="D272">
            <v>0</v>
          </cell>
          <cell r="E272">
            <v>35140272</v>
          </cell>
          <cell r="F272">
            <v>2366508</v>
          </cell>
          <cell r="G272">
            <v>112310781</v>
          </cell>
          <cell r="H272">
            <v>0</v>
          </cell>
          <cell r="I272">
            <v>112310781</v>
          </cell>
        </row>
        <row r="273">
          <cell r="A273">
            <v>137510010101</v>
          </cell>
          <cell r="B273" t="str">
            <v>SALDO A FAVOR PROMOCIﾓN Y PREVENCIﾓN</v>
          </cell>
          <cell r="C273">
            <v>6377758</v>
          </cell>
          <cell r="D273">
            <v>0</v>
          </cell>
          <cell r="E273">
            <v>18529703</v>
          </cell>
          <cell r="F273">
            <v>2366508</v>
          </cell>
          <cell r="G273">
            <v>22540953</v>
          </cell>
          <cell r="H273">
            <v>0</v>
          </cell>
          <cell r="I273">
            <v>22540953</v>
          </cell>
        </row>
        <row r="274">
          <cell r="A274">
            <v>137510010102</v>
          </cell>
          <cell r="B274" t="str">
            <v>CORRECCION  PROMOCIﾓN Y PREVENCIﾓN</v>
          </cell>
          <cell r="C274">
            <v>73159259</v>
          </cell>
          <cell r="D274">
            <v>0</v>
          </cell>
          <cell r="E274">
            <v>16610569</v>
          </cell>
          <cell r="F274">
            <v>0</v>
          </cell>
          <cell r="G274">
            <v>89769828</v>
          </cell>
          <cell r="H274">
            <v>0</v>
          </cell>
          <cell r="I274">
            <v>89769828</v>
          </cell>
        </row>
        <row r="275">
          <cell r="A275">
            <v>137515</v>
          </cell>
          <cell r="B275" t="str">
            <v>LICENCIAS DE MATERNIDAD POR COBRAR</v>
          </cell>
          <cell r="C275">
            <v>707688448</v>
          </cell>
          <cell r="D275">
            <v>0</v>
          </cell>
          <cell r="E275">
            <v>1972091272</v>
          </cell>
          <cell r="F275">
            <v>1647142095</v>
          </cell>
          <cell r="G275">
            <v>1032637625</v>
          </cell>
          <cell r="H275">
            <v>0</v>
          </cell>
          <cell r="I275">
            <v>1032637625</v>
          </cell>
        </row>
        <row r="276">
          <cell r="A276">
            <v>13751501</v>
          </cell>
          <cell r="B276" t="str">
            <v>LICENCIAS DE MATERNIDAD POR COBRAR</v>
          </cell>
          <cell r="C276">
            <v>707688448</v>
          </cell>
          <cell r="D276">
            <v>0</v>
          </cell>
          <cell r="E276">
            <v>1972091272</v>
          </cell>
          <cell r="F276">
            <v>1647142095</v>
          </cell>
          <cell r="G276">
            <v>1032637625</v>
          </cell>
          <cell r="H276">
            <v>0</v>
          </cell>
          <cell r="I276">
            <v>1032637625</v>
          </cell>
        </row>
        <row r="277">
          <cell r="A277">
            <v>1375150101</v>
          </cell>
          <cell r="B277" t="str">
            <v>LICENCIAS DE MATERNIDAD POR COBRAR</v>
          </cell>
          <cell r="C277">
            <v>707688448</v>
          </cell>
          <cell r="D277">
            <v>0</v>
          </cell>
          <cell r="E277">
            <v>1972091272</v>
          </cell>
          <cell r="F277">
            <v>1647142095</v>
          </cell>
          <cell r="G277">
            <v>1032637625</v>
          </cell>
          <cell r="H277">
            <v>0</v>
          </cell>
          <cell r="I277">
            <v>1032637625</v>
          </cell>
        </row>
        <row r="278">
          <cell r="A278">
            <v>137515010101</v>
          </cell>
          <cell r="B278" t="str">
            <v>LICENCIAS DE MATERNIDAD POR COBRAR</v>
          </cell>
          <cell r="C278">
            <v>706825472</v>
          </cell>
          <cell r="D278">
            <v>0</v>
          </cell>
          <cell r="E278">
            <v>1971995656</v>
          </cell>
          <cell r="F278">
            <v>1647142095</v>
          </cell>
          <cell r="G278">
            <v>1031679033</v>
          </cell>
          <cell r="H278">
            <v>0</v>
          </cell>
          <cell r="I278">
            <v>1031679033</v>
          </cell>
        </row>
        <row r="279">
          <cell r="A279">
            <v>137515010102</v>
          </cell>
          <cell r="B279" t="str">
            <v>LICENCIAS DE PATERNIDAD POR COBRAR</v>
          </cell>
          <cell r="C279">
            <v>862976</v>
          </cell>
          <cell r="D279">
            <v>0</v>
          </cell>
          <cell r="E279">
            <v>95616</v>
          </cell>
          <cell r="F279">
            <v>0</v>
          </cell>
          <cell r="G279">
            <v>958592</v>
          </cell>
          <cell r="H279">
            <v>0</v>
          </cell>
          <cell r="I279">
            <v>958592</v>
          </cell>
        </row>
        <row r="280">
          <cell r="A280">
            <v>137535</v>
          </cell>
          <cell r="B280" t="str">
            <v>RECOBROS NO POS</v>
          </cell>
          <cell r="C280">
            <v>11545878481.969999</v>
          </cell>
          <cell r="D280">
            <v>0</v>
          </cell>
          <cell r="E280">
            <v>867725741</v>
          </cell>
          <cell r="F280">
            <v>1188520644</v>
          </cell>
          <cell r="G280">
            <v>11225083578.969999</v>
          </cell>
          <cell r="H280">
            <v>0</v>
          </cell>
          <cell r="I280">
            <v>11225083578.969999</v>
          </cell>
        </row>
        <row r="281">
          <cell r="A281">
            <v>13753501</v>
          </cell>
          <cell r="B281" t="str">
            <v>RECOBROS NO POS</v>
          </cell>
          <cell r="C281">
            <v>11545878481.969999</v>
          </cell>
          <cell r="D281">
            <v>0</v>
          </cell>
          <cell r="E281">
            <v>867725741</v>
          </cell>
          <cell r="F281">
            <v>1188520644</v>
          </cell>
          <cell r="G281">
            <v>11225083578.969999</v>
          </cell>
          <cell r="H281">
            <v>0</v>
          </cell>
          <cell r="I281">
            <v>11225083578.969999</v>
          </cell>
        </row>
        <row r="282">
          <cell r="A282">
            <v>1375350101</v>
          </cell>
          <cell r="B282" t="str">
            <v>RECOBROS NO POS</v>
          </cell>
          <cell r="C282">
            <v>11545878481.969999</v>
          </cell>
          <cell r="D282">
            <v>0</v>
          </cell>
          <cell r="E282">
            <v>867725741</v>
          </cell>
          <cell r="F282">
            <v>1188520644</v>
          </cell>
          <cell r="G282">
            <v>11225083578.969999</v>
          </cell>
          <cell r="H282">
            <v>0</v>
          </cell>
          <cell r="I282">
            <v>11225083578.969999</v>
          </cell>
        </row>
        <row r="283">
          <cell r="A283">
            <v>137535010101</v>
          </cell>
          <cell r="B283" t="str">
            <v>RECOBROS MEDICAMENTOS</v>
          </cell>
          <cell r="C283">
            <v>7868603418.5500002</v>
          </cell>
          <cell r="D283">
            <v>0</v>
          </cell>
          <cell r="E283">
            <v>335550556</v>
          </cell>
          <cell r="F283">
            <v>907353694</v>
          </cell>
          <cell r="G283">
            <v>7296800280.5500002</v>
          </cell>
          <cell r="H283">
            <v>0</v>
          </cell>
          <cell r="I283">
            <v>7296800280.5500002</v>
          </cell>
        </row>
        <row r="284">
          <cell r="A284">
            <v>137535010102</v>
          </cell>
          <cell r="B284" t="str">
            <v>RECOBROS FALLOS DE TUTELAS</v>
          </cell>
          <cell r="C284">
            <v>3667001030.4200001</v>
          </cell>
          <cell r="D284">
            <v>0</v>
          </cell>
          <cell r="E284">
            <v>532175185</v>
          </cell>
          <cell r="F284">
            <v>281166950</v>
          </cell>
          <cell r="G284">
            <v>3918009265.4200001</v>
          </cell>
          <cell r="H284">
            <v>0</v>
          </cell>
          <cell r="I284">
            <v>3918009265.4200001</v>
          </cell>
        </row>
        <row r="285">
          <cell r="A285">
            <v>137535010103</v>
          </cell>
          <cell r="B285" t="str">
            <v>RECOBRO MEDICAMENTOS HOSPITALIZACIONES</v>
          </cell>
          <cell r="C285">
            <v>10274033</v>
          </cell>
          <cell r="D285">
            <v>0</v>
          </cell>
          <cell r="E285">
            <v>0</v>
          </cell>
          <cell r="F285">
            <v>0</v>
          </cell>
          <cell r="G285">
            <v>10274033</v>
          </cell>
          <cell r="H285">
            <v>0</v>
          </cell>
          <cell r="I285">
            <v>10274033</v>
          </cell>
        </row>
        <row r="286">
          <cell r="A286">
            <v>137540</v>
          </cell>
          <cell r="B286" t="str">
            <v>SUBCUENTA SOLIDARIDAD</v>
          </cell>
          <cell r="C286">
            <v>587842619</v>
          </cell>
          <cell r="D286">
            <v>0</v>
          </cell>
          <cell r="E286">
            <v>77875152</v>
          </cell>
          <cell r="F286">
            <v>84480</v>
          </cell>
          <cell r="G286">
            <v>665633291</v>
          </cell>
          <cell r="H286">
            <v>0</v>
          </cell>
          <cell r="I286">
            <v>665633291</v>
          </cell>
        </row>
        <row r="287">
          <cell r="A287">
            <v>13754001</v>
          </cell>
          <cell r="B287" t="str">
            <v>SUBCUENTA SOLIDARIDAD</v>
          </cell>
          <cell r="C287">
            <v>587842619</v>
          </cell>
          <cell r="D287">
            <v>0</v>
          </cell>
          <cell r="E287">
            <v>77875152</v>
          </cell>
          <cell r="F287">
            <v>84480</v>
          </cell>
          <cell r="G287">
            <v>665633291</v>
          </cell>
          <cell r="H287">
            <v>0</v>
          </cell>
          <cell r="I287">
            <v>665633291</v>
          </cell>
        </row>
        <row r="288">
          <cell r="A288">
            <v>1375400101</v>
          </cell>
          <cell r="B288" t="str">
            <v>SUBCUENTA SOLIDARIDAD</v>
          </cell>
          <cell r="C288">
            <v>587842619</v>
          </cell>
          <cell r="D288">
            <v>0</v>
          </cell>
          <cell r="E288">
            <v>77875152</v>
          </cell>
          <cell r="F288">
            <v>84480</v>
          </cell>
          <cell r="G288">
            <v>665633291</v>
          </cell>
          <cell r="H288">
            <v>0</v>
          </cell>
          <cell r="I288">
            <v>665633291</v>
          </cell>
        </row>
        <row r="289">
          <cell r="A289">
            <v>137540010101</v>
          </cell>
          <cell r="B289" t="str">
            <v>CORRECCION SOLIDARIDAD</v>
          </cell>
          <cell r="C289">
            <v>587842619</v>
          </cell>
          <cell r="D289">
            <v>0</v>
          </cell>
          <cell r="E289">
            <v>77875152</v>
          </cell>
          <cell r="F289">
            <v>84480</v>
          </cell>
          <cell r="G289">
            <v>665633291</v>
          </cell>
          <cell r="H289">
            <v>0</v>
          </cell>
          <cell r="I289">
            <v>665633291</v>
          </cell>
        </row>
        <row r="290">
          <cell r="A290">
            <v>137595</v>
          </cell>
          <cell r="B290" t="str">
            <v>ACTAS APROBADAS MULTIAFILIACION</v>
          </cell>
          <cell r="C290">
            <v>1231804007</v>
          </cell>
          <cell r="D290">
            <v>0</v>
          </cell>
          <cell r="E290">
            <v>0</v>
          </cell>
          <cell r="F290">
            <v>697382043</v>
          </cell>
          <cell r="G290">
            <v>534421964</v>
          </cell>
          <cell r="H290">
            <v>0</v>
          </cell>
          <cell r="I290">
            <v>534421964.00000006</v>
          </cell>
        </row>
        <row r="291">
          <cell r="A291">
            <v>13759501</v>
          </cell>
          <cell r="B291" t="str">
            <v>ACTAS APROBADAS MULTIAFILIACION</v>
          </cell>
          <cell r="C291">
            <v>1231804007</v>
          </cell>
          <cell r="D291">
            <v>0</v>
          </cell>
          <cell r="E291">
            <v>0</v>
          </cell>
          <cell r="F291">
            <v>697382043</v>
          </cell>
          <cell r="G291">
            <v>534421964</v>
          </cell>
          <cell r="H291">
            <v>0</v>
          </cell>
          <cell r="I291">
            <v>534421964.00000006</v>
          </cell>
        </row>
        <row r="292">
          <cell r="A292">
            <v>1375950101</v>
          </cell>
          <cell r="B292" t="str">
            <v>ACTAS APROBADAS MULTIAFILIACION</v>
          </cell>
          <cell r="C292">
            <v>1231804007</v>
          </cell>
          <cell r="D292">
            <v>0</v>
          </cell>
          <cell r="E292">
            <v>0</v>
          </cell>
          <cell r="F292">
            <v>697382043</v>
          </cell>
          <cell r="G292">
            <v>534421964</v>
          </cell>
          <cell r="H292">
            <v>0</v>
          </cell>
          <cell r="I292">
            <v>534421964.00000006</v>
          </cell>
        </row>
        <row r="293">
          <cell r="A293">
            <v>137595010101</v>
          </cell>
          <cell r="B293" t="str">
            <v>UPC</v>
          </cell>
          <cell r="C293">
            <v>1195941760</v>
          </cell>
          <cell r="D293">
            <v>0</v>
          </cell>
          <cell r="E293">
            <v>0</v>
          </cell>
          <cell r="F293">
            <v>675555171</v>
          </cell>
          <cell r="G293">
            <v>520386589</v>
          </cell>
          <cell r="H293">
            <v>0</v>
          </cell>
          <cell r="I293">
            <v>520386589</v>
          </cell>
        </row>
        <row r="294">
          <cell r="A294">
            <v>137595010102</v>
          </cell>
          <cell r="B294" t="str">
            <v>PROMOCION Y PREVENCION A RECONOCER</v>
          </cell>
          <cell r="C294">
            <v>35862247</v>
          </cell>
          <cell r="D294">
            <v>0</v>
          </cell>
          <cell r="E294">
            <v>0</v>
          </cell>
          <cell r="F294">
            <v>21826872</v>
          </cell>
          <cell r="G294">
            <v>14035375</v>
          </cell>
          <cell r="H294">
            <v>0</v>
          </cell>
          <cell r="I294">
            <v>14035375</v>
          </cell>
        </row>
        <row r="295">
          <cell r="A295">
            <v>1380</v>
          </cell>
          <cell r="B295" t="str">
            <v>DEUDORES VARIOS</v>
          </cell>
          <cell r="C295">
            <v>244704638.47999999</v>
          </cell>
          <cell r="D295">
            <v>0</v>
          </cell>
          <cell r="E295">
            <v>7998867</v>
          </cell>
          <cell r="F295">
            <v>13271961</v>
          </cell>
          <cell r="G295">
            <v>239431544.47999999</v>
          </cell>
          <cell r="H295">
            <v>0</v>
          </cell>
          <cell r="I295">
            <v>239431544.47999999</v>
          </cell>
        </row>
        <row r="296">
          <cell r="A296">
            <v>138020</v>
          </cell>
          <cell r="B296" t="str">
            <v>Cuentas por cobrar de terceros</v>
          </cell>
          <cell r="C296">
            <v>36324000</v>
          </cell>
          <cell r="D296">
            <v>0</v>
          </cell>
          <cell r="E296">
            <v>531001</v>
          </cell>
          <cell r="F296">
            <v>1</v>
          </cell>
          <cell r="G296">
            <v>36855000</v>
          </cell>
          <cell r="H296">
            <v>0</v>
          </cell>
          <cell r="I296">
            <v>36855000</v>
          </cell>
        </row>
        <row r="297">
          <cell r="A297">
            <v>13802001</v>
          </cell>
          <cell r="B297" t="str">
            <v>Cuentas por cobrar de terceros</v>
          </cell>
          <cell r="C297">
            <v>36324000</v>
          </cell>
          <cell r="D297">
            <v>0</v>
          </cell>
          <cell r="E297">
            <v>531001</v>
          </cell>
          <cell r="F297">
            <v>1</v>
          </cell>
          <cell r="G297">
            <v>36855000</v>
          </cell>
          <cell r="H297">
            <v>0</v>
          </cell>
          <cell r="I297">
            <v>36855000</v>
          </cell>
        </row>
        <row r="298">
          <cell r="A298">
            <v>1380200101</v>
          </cell>
          <cell r="B298" t="str">
            <v>Cuentas por cobrar de terceros</v>
          </cell>
          <cell r="C298">
            <v>36324000</v>
          </cell>
          <cell r="D298">
            <v>0</v>
          </cell>
          <cell r="E298">
            <v>531001</v>
          </cell>
          <cell r="F298">
            <v>1</v>
          </cell>
          <cell r="G298">
            <v>36855000</v>
          </cell>
          <cell r="H298">
            <v>0</v>
          </cell>
          <cell r="I298">
            <v>36855000</v>
          </cell>
        </row>
        <row r="299">
          <cell r="A299">
            <v>138020010101</v>
          </cell>
          <cell r="B299" t="str">
            <v>Cuentas por cobrar de terceros</v>
          </cell>
          <cell r="C299">
            <v>36324000</v>
          </cell>
          <cell r="D299">
            <v>0</v>
          </cell>
          <cell r="E299">
            <v>531001</v>
          </cell>
          <cell r="F299">
            <v>1</v>
          </cell>
          <cell r="G299">
            <v>36855000</v>
          </cell>
          <cell r="H299">
            <v>0</v>
          </cell>
          <cell r="I299">
            <v>36855000</v>
          </cell>
        </row>
        <row r="300">
          <cell r="A300">
            <v>138025</v>
          </cell>
          <cell r="B300" t="str">
            <v>Pagos por cuenta de terceros</v>
          </cell>
          <cell r="C300">
            <v>0</v>
          </cell>
          <cell r="D300">
            <v>0</v>
          </cell>
          <cell r="E300">
            <v>4054600</v>
          </cell>
          <cell r="F300">
            <v>214000</v>
          </cell>
          <cell r="G300">
            <v>3840600</v>
          </cell>
          <cell r="H300">
            <v>0</v>
          </cell>
          <cell r="I300">
            <v>3840600</v>
          </cell>
        </row>
        <row r="301">
          <cell r="A301">
            <v>13802501</v>
          </cell>
          <cell r="B301" t="str">
            <v>Pagos por cuenta de terceros</v>
          </cell>
          <cell r="C301">
            <v>0</v>
          </cell>
          <cell r="D301">
            <v>0</v>
          </cell>
          <cell r="E301">
            <v>4054600</v>
          </cell>
          <cell r="F301">
            <v>214000</v>
          </cell>
          <cell r="G301">
            <v>3840600</v>
          </cell>
          <cell r="H301">
            <v>0</v>
          </cell>
          <cell r="I301">
            <v>3840600</v>
          </cell>
        </row>
        <row r="302">
          <cell r="A302">
            <v>1380250101</v>
          </cell>
          <cell r="B302" t="str">
            <v>Pagos por cuenta de terceros</v>
          </cell>
          <cell r="C302">
            <v>0</v>
          </cell>
          <cell r="D302">
            <v>0</v>
          </cell>
          <cell r="E302">
            <v>4054600</v>
          </cell>
          <cell r="F302">
            <v>214000</v>
          </cell>
          <cell r="G302">
            <v>3840600</v>
          </cell>
          <cell r="H302">
            <v>0</v>
          </cell>
          <cell r="I302">
            <v>3840600</v>
          </cell>
        </row>
        <row r="303">
          <cell r="A303">
            <v>138025010101</v>
          </cell>
          <cell r="B303" t="str">
            <v>Pagos por cuenta de terceros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138025010102</v>
          </cell>
          <cell r="B304" t="str">
            <v>SUBSIDIO FAMILIAR PARA EMPLEADOS</v>
          </cell>
          <cell r="C304">
            <v>0</v>
          </cell>
          <cell r="D304">
            <v>0</v>
          </cell>
          <cell r="E304">
            <v>4054600</v>
          </cell>
          <cell r="F304">
            <v>214000</v>
          </cell>
          <cell r="G304">
            <v>3840600</v>
          </cell>
          <cell r="H304">
            <v>0</v>
          </cell>
          <cell r="I304">
            <v>3840600</v>
          </cell>
        </row>
        <row r="305">
          <cell r="A305">
            <v>138095</v>
          </cell>
          <cell r="B305" t="str">
            <v>Otros</v>
          </cell>
          <cell r="C305">
            <v>208380638.47999999</v>
          </cell>
          <cell r="D305">
            <v>0</v>
          </cell>
          <cell r="E305">
            <v>3413266</v>
          </cell>
          <cell r="F305">
            <v>13057960</v>
          </cell>
          <cell r="G305">
            <v>198735944.47999999</v>
          </cell>
          <cell r="H305">
            <v>0</v>
          </cell>
          <cell r="I305">
            <v>198735944.47999999</v>
          </cell>
        </row>
        <row r="306">
          <cell r="A306">
            <v>13809501</v>
          </cell>
          <cell r="B306" t="str">
            <v>Regimen Contributivo</v>
          </cell>
          <cell r="C306">
            <v>193539182.47999999</v>
          </cell>
          <cell r="D306">
            <v>0</v>
          </cell>
          <cell r="E306">
            <v>3413266</v>
          </cell>
          <cell r="F306">
            <v>3413266</v>
          </cell>
          <cell r="G306">
            <v>193539182.47999999</v>
          </cell>
          <cell r="H306">
            <v>0</v>
          </cell>
          <cell r="I306">
            <v>193539182.47999999</v>
          </cell>
        </row>
        <row r="307">
          <cell r="A307">
            <v>1380950101</v>
          </cell>
          <cell r="B307" t="str">
            <v>Cotizaciones a Cargo de Afiliados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138095010101</v>
          </cell>
          <cell r="B308" t="str">
            <v>Cheques Devueltos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1380950102</v>
          </cell>
          <cell r="B309" t="str">
            <v>Cuentas Recaudadoras</v>
          </cell>
          <cell r="C309">
            <v>193539182.47999999</v>
          </cell>
          <cell r="D309">
            <v>0</v>
          </cell>
          <cell r="E309">
            <v>0</v>
          </cell>
          <cell r="F309">
            <v>0</v>
          </cell>
          <cell r="G309">
            <v>193539182.47999999</v>
          </cell>
          <cell r="H309">
            <v>0</v>
          </cell>
          <cell r="I309">
            <v>193539182.47999999</v>
          </cell>
        </row>
        <row r="310">
          <cell r="A310">
            <v>138095010201</v>
          </cell>
          <cell r="B310" t="str">
            <v>Imptos 2*1000 Cuentas Recaudadoras</v>
          </cell>
          <cell r="C310">
            <v>9109513.4800000004</v>
          </cell>
          <cell r="D310">
            <v>0</v>
          </cell>
          <cell r="E310">
            <v>0</v>
          </cell>
          <cell r="F310">
            <v>0</v>
          </cell>
          <cell r="G310">
            <v>9109513.4800000004</v>
          </cell>
          <cell r="H310">
            <v>0</v>
          </cell>
          <cell r="I310">
            <v>9109513.4800000004</v>
          </cell>
        </row>
        <row r="311">
          <cell r="A311">
            <v>138095010202</v>
          </cell>
          <cell r="B311" t="str">
            <v>IMPTOS 2*1000 CUENTAS DE GASTOS</v>
          </cell>
          <cell r="C311">
            <v>75499772</v>
          </cell>
          <cell r="D311">
            <v>0</v>
          </cell>
          <cell r="E311">
            <v>0</v>
          </cell>
          <cell r="F311">
            <v>0</v>
          </cell>
          <cell r="G311">
            <v>75499772</v>
          </cell>
          <cell r="H311">
            <v>0</v>
          </cell>
          <cell r="I311">
            <v>75499772</v>
          </cell>
        </row>
        <row r="312">
          <cell r="A312">
            <v>138095010203</v>
          </cell>
          <cell r="B312" t="str">
            <v>IMPTOS 3*1000 CUENTAS DE GASTOS</v>
          </cell>
          <cell r="C312">
            <v>108929897</v>
          </cell>
          <cell r="D312">
            <v>0</v>
          </cell>
          <cell r="E312">
            <v>0</v>
          </cell>
          <cell r="F312">
            <v>0</v>
          </cell>
          <cell r="G312">
            <v>108929897</v>
          </cell>
          <cell r="H312">
            <v>0</v>
          </cell>
          <cell r="I312">
            <v>108929897</v>
          </cell>
        </row>
        <row r="313">
          <cell r="A313">
            <v>1380950103</v>
          </cell>
          <cell r="B313" t="str">
            <v>Incapacidades Por Cobrar</v>
          </cell>
          <cell r="C313">
            <v>0</v>
          </cell>
          <cell r="D313">
            <v>0</v>
          </cell>
          <cell r="E313">
            <v>3413266</v>
          </cell>
          <cell r="F313">
            <v>3413266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138095010301</v>
          </cell>
          <cell r="B314" t="str">
            <v>Incapacidades Por Cobrar</v>
          </cell>
          <cell r="C314">
            <v>0</v>
          </cell>
          <cell r="D314">
            <v>0</v>
          </cell>
          <cell r="E314">
            <v>3413266</v>
          </cell>
          <cell r="F314">
            <v>3413266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13809503</v>
          </cell>
          <cell r="B315" t="str">
            <v>POLIZA RESPONS CIVIL Y CONTRACTUAL</v>
          </cell>
          <cell r="C315">
            <v>14841456</v>
          </cell>
          <cell r="D315">
            <v>0</v>
          </cell>
          <cell r="E315">
            <v>0</v>
          </cell>
          <cell r="F315">
            <v>9644694</v>
          </cell>
          <cell r="G315">
            <v>5196762</v>
          </cell>
          <cell r="H315">
            <v>0</v>
          </cell>
          <cell r="I315">
            <v>5196762</v>
          </cell>
        </row>
        <row r="316">
          <cell r="A316">
            <v>1380950301</v>
          </cell>
          <cell r="B316" t="str">
            <v>POLIZA RESPONS CIVIL Y CONTRACTUAL</v>
          </cell>
          <cell r="C316">
            <v>14841456</v>
          </cell>
          <cell r="D316">
            <v>0</v>
          </cell>
          <cell r="E316">
            <v>0</v>
          </cell>
          <cell r="F316">
            <v>9644694</v>
          </cell>
          <cell r="G316">
            <v>5196762</v>
          </cell>
          <cell r="H316">
            <v>0</v>
          </cell>
          <cell r="I316">
            <v>5196762</v>
          </cell>
        </row>
        <row r="317">
          <cell r="A317">
            <v>138095030101</v>
          </cell>
          <cell r="B317" t="str">
            <v>POLIZA RESPONS CIVIL Y CONTRACTUAL</v>
          </cell>
          <cell r="C317">
            <v>14841456</v>
          </cell>
          <cell r="D317">
            <v>0</v>
          </cell>
          <cell r="E317">
            <v>0</v>
          </cell>
          <cell r="F317">
            <v>9644694</v>
          </cell>
          <cell r="G317">
            <v>5196762</v>
          </cell>
          <cell r="H317">
            <v>0</v>
          </cell>
          <cell r="I317">
            <v>5196762</v>
          </cell>
        </row>
        <row r="318">
          <cell r="A318">
            <v>1390</v>
          </cell>
          <cell r="B318" t="str">
            <v>DEUDAS DE DIFICIL COBRO</v>
          </cell>
          <cell r="C318">
            <v>1098919595</v>
          </cell>
          <cell r="D318">
            <v>0</v>
          </cell>
          <cell r="E318">
            <v>369700299</v>
          </cell>
          <cell r="F318">
            <v>747769</v>
          </cell>
          <cell r="G318">
            <v>1467872125</v>
          </cell>
          <cell r="H318">
            <v>0</v>
          </cell>
          <cell r="I318">
            <v>1467872125</v>
          </cell>
        </row>
        <row r="319">
          <cell r="A319">
            <v>139001</v>
          </cell>
          <cell r="B319" t="str">
            <v>Regimen Contributivo</v>
          </cell>
          <cell r="C319">
            <v>1098919595</v>
          </cell>
          <cell r="D319">
            <v>0</v>
          </cell>
          <cell r="E319">
            <v>369700299</v>
          </cell>
          <cell r="F319">
            <v>747769</v>
          </cell>
          <cell r="G319">
            <v>1467872125</v>
          </cell>
          <cell r="H319">
            <v>0</v>
          </cell>
          <cell r="I319">
            <v>1467872125</v>
          </cell>
        </row>
        <row r="320">
          <cell r="A320">
            <v>13900101</v>
          </cell>
          <cell r="B320" t="str">
            <v>Cotizaciones a Cargo de Afiliados</v>
          </cell>
          <cell r="C320">
            <v>1098919595</v>
          </cell>
          <cell r="D320">
            <v>0</v>
          </cell>
          <cell r="E320">
            <v>369700299</v>
          </cell>
          <cell r="F320">
            <v>747769</v>
          </cell>
          <cell r="G320">
            <v>1467872125</v>
          </cell>
          <cell r="H320">
            <v>0</v>
          </cell>
          <cell r="I320">
            <v>1467872125</v>
          </cell>
        </row>
        <row r="321">
          <cell r="A321">
            <v>1390010101</v>
          </cell>
          <cell r="B321" t="str">
            <v>Cheques devueltos</v>
          </cell>
          <cell r="C321">
            <v>36380391</v>
          </cell>
          <cell r="D321">
            <v>0</v>
          </cell>
          <cell r="E321">
            <v>0</v>
          </cell>
          <cell r="F321">
            <v>0</v>
          </cell>
          <cell r="G321">
            <v>36380391</v>
          </cell>
          <cell r="H321">
            <v>0</v>
          </cell>
          <cell r="I321">
            <v>36380391</v>
          </cell>
        </row>
        <row r="322">
          <cell r="A322">
            <v>139001010101</v>
          </cell>
          <cell r="B322" t="str">
            <v>Cotizaciones</v>
          </cell>
          <cell r="C322">
            <v>36380391</v>
          </cell>
          <cell r="D322">
            <v>0</v>
          </cell>
          <cell r="E322">
            <v>0</v>
          </cell>
          <cell r="F322">
            <v>0</v>
          </cell>
          <cell r="G322">
            <v>36380391</v>
          </cell>
          <cell r="H322">
            <v>0</v>
          </cell>
          <cell r="I322">
            <v>36380391</v>
          </cell>
        </row>
        <row r="323">
          <cell r="A323">
            <v>1390010102</v>
          </cell>
          <cell r="B323" t="str">
            <v>DEUDORES</v>
          </cell>
          <cell r="C323">
            <v>1062539204</v>
          </cell>
          <cell r="D323">
            <v>0</v>
          </cell>
          <cell r="E323">
            <v>369700299</v>
          </cell>
          <cell r="F323">
            <v>747769</v>
          </cell>
          <cell r="G323">
            <v>1431491734</v>
          </cell>
          <cell r="H323">
            <v>0</v>
          </cell>
          <cell r="I323">
            <v>1431491734</v>
          </cell>
        </row>
        <row r="324">
          <cell r="A324">
            <v>139001010201</v>
          </cell>
          <cell r="B324" t="str">
            <v>RECOBRO SERVICIOS MEDICOS</v>
          </cell>
          <cell r="C324">
            <v>65876578</v>
          </cell>
          <cell r="D324">
            <v>0</v>
          </cell>
          <cell r="E324">
            <v>0</v>
          </cell>
          <cell r="F324">
            <v>0</v>
          </cell>
          <cell r="G324">
            <v>65876578</v>
          </cell>
          <cell r="H324">
            <v>0</v>
          </cell>
          <cell r="I324">
            <v>65876577.999999993</v>
          </cell>
        </row>
        <row r="325">
          <cell r="A325">
            <v>139001010202</v>
          </cell>
          <cell r="B325" t="str">
            <v>CUENTAS RECAUDADORAS</v>
          </cell>
          <cell r="C325">
            <v>184384504</v>
          </cell>
          <cell r="D325">
            <v>0</v>
          </cell>
          <cell r="E325">
            <v>0</v>
          </cell>
          <cell r="F325">
            <v>0</v>
          </cell>
          <cell r="G325">
            <v>184384504</v>
          </cell>
          <cell r="H325">
            <v>0</v>
          </cell>
          <cell r="I325">
            <v>184384504</v>
          </cell>
        </row>
        <row r="326">
          <cell r="A326">
            <v>139001010203</v>
          </cell>
          <cell r="B326" t="str">
            <v>RECOBRO MEDICAMENTOS</v>
          </cell>
          <cell r="C326">
            <v>749651694</v>
          </cell>
          <cell r="D326">
            <v>0</v>
          </cell>
          <cell r="E326">
            <v>369700299</v>
          </cell>
          <cell r="F326">
            <v>0</v>
          </cell>
          <cell r="G326">
            <v>1119351993</v>
          </cell>
          <cell r="H326">
            <v>0</v>
          </cell>
          <cell r="I326">
            <v>1119351993</v>
          </cell>
        </row>
        <row r="327">
          <cell r="A327">
            <v>139001010204</v>
          </cell>
          <cell r="B327" t="str">
            <v>RECOBROS POR A.R.P.</v>
          </cell>
          <cell r="C327">
            <v>47301258</v>
          </cell>
          <cell r="D327">
            <v>0</v>
          </cell>
          <cell r="E327">
            <v>0</v>
          </cell>
          <cell r="F327">
            <v>747769</v>
          </cell>
          <cell r="G327">
            <v>46553489</v>
          </cell>
          <cell r="H327">
            <v>0</v>
          </cell>
          <cell r="I327">
            <v>46553489</v>
          </cell>
        </row>
        <row r="328">
          <cell r="A328">
            <v>139001010205</v>
          </cell>
          <cell r="B328" t="str">
            <v>OTRAS CUENTAS POR COBRAR</v>
          </cell>
          <cell r="C328">
            <v>15325170</v>
          </cell>
          <cell r="D328">
            <v>0</v>
          </cell>
          <cell r="E328">
            <v>0</v>
          </cell>
          <cell r="F328">
            <v>0</v>
          </cell>
          <cell r="G328">
            <v>15325170</v>
          </cell>
          <cell r="H328">
            <v>0</v>
          </cell>
          <cell r="I328">
            <v>15325170</v>
          </cell>
        </row>
        <row r="329">
          <cell r="A329">
            <v>1399</v>
          </cell>
          <cell r="B329" t="str">
            <v>PROVISIONES</v>
          </cell>
          <cell r="C329">
            <v>0</v>
          </cell>
          <cell r="D329">
            <v>566128694</v>
          </cell>
          <cell r="E329">
            <v>0</v>
          </cell>
          <cell r="F329">
            <v>122001291</v>
          </cell>
          <cell r="G329">
            <v>0</v>
          </cell>
          <cell r="H329">
            <v>688129985</v>
          </cell>
          <cell r="I329">
            <v>-688129985</v>
          </cell>
        </row>
        <row r="330">
          <cell r="A330">
            <v>139945</v>
          </cell>
          <cell r="B330" t="str">
            <v>Ingresos por Cobrar</v>
          </cell>
          <cell r="C330">
            <v>0</v>
          </cell>
          <cell r="D330">
            <v>566128694</v>
          </cell>
          <cell r="E330">
            <v>0</v>
          </cell>
          <cell r="F330">
            <v>122001291</v>
          </cell>
          <cell r="G330">
            <v>0</v>
          </cell>
          <cell r="H330">
            <v>688129985</v>
          </cell>
          <cell r="I330">
            <v>-688129985</v>
          </cell>
        </row>
        <row r="331">
          <cell r="A331">
            <v>13994501</v>
          </cell>
          <cell r="B331" t="str">
            <v>Regimen Contributivo</v>
          </cell>
          <cell r="C331">
            <v>0</v>
          </cell>
          <cell r="D331">
            <v>566128694</v>
          </cell>
          <cell r="E331">
            <v>0</v>
          </cell>
          <cell r="F331">
            <v>122001291</v>
          </cell>
          <cell r="G331">
            <v>0</v>
          </cell>
          <cell r="H331">
            <v>688129985</v>
          </cell>
          <cell r="I331">
            <v>-688129985</v>
          </cell>
        </row>
        <row r="332">
          <cell r="A332">
            <v>1399450101</v>
          </cell>
          <cell r="B332" t="str">
            <v>Cheques devueltos</v>
          </cell>
          <cell r="C332">
            <v>0</v>
          </cell>
          <cell r="D332">
            <v>37547968</v>
          </cell>
          <cell r="E332">
            <v>0</v>
          </cell>
          <cell r="F332">
            <v>0</v>
          </cell>
          <cell r="G332">
            <v>0</v>
          </cell>
          <cell r="H332">
            <v>37547968</v>
          </cell>
          <cell r="I332">
            <v>-37547968</v>
          </cell>
        </row>
        <row r="333">
          <cell r="A333">
            <v>139945010101</v>
          </cell>
          <cell r="B333" t="str">
            <v>Cotizaciones</v>
          </cell>
          <cell r="C333">
            <v>0</v>
          </cell>
          <cell r="D333">
            <v>37547968</v>
          </cell>
          <cell r="E333">
            <v>0</v>
          </cell>
          <cell r="F333">
            <v>0</v>
          </cell>
          <cell r="G333">
            <v>0</v>
          </cell>
          <cell r="H333">
            <v>37547968</v>
          </cell>
          <cell r="I333">
            <v>-37547968</v>
          </cell>
        </row>
        <row r="334">
          <cell r="A334">
            <v>1399450102</v>
          </cell>
          <cell r="B334" t="str">
            <v>DEUDORES</v>
          </cell>
          <cell r="C334">
            <v>0</v>
          </cell>
          <cell r="D334">
            <v>528580726</v>
          </cell>
          <cell r="E334">
            <v>0</v>
          </cell>
          <cell r="F334">
            <v>122001291</v>
          </cell>
          <cell r="G334">
            <v>0</v>
          </cell>
          <cell r="H334">
            <v>650582017</v>
          </cell>
          <cell r="I334">
            <v>-650582017</v>
          </cell>
        </row>
        <row r="335">
          <cell r="A335">
            <v>139945010201</v>
          </cell>
          <cell r="B335" t="str">
            <v>RECOBRO SERVICIOS MEDICOS</v>
          </cell>
          <cell r="C335">
            <v>0</v>
          </cell>
          <cell r="D335">
            <v>65876578</v>
          </cell>
          <cell r="E335">
            <v>0</v>
          </cell>
          <cell r="F335">
            <v>0</v>
          </cell>
          <cell r="G335">
            <v>0</v>
          </cell>
          <cell r="H335">
            <v>65876578</v>
          </cell>
          <cell r="I335">
            <v>-65876577.999999993</v>
          </cell>
        </row>
        <row r="336">
          <cell r="A336">
            <v>139945010202</v>
          </cell>
          <cell r="B336" t="str">
            <v>CUENTAS RECAUDADORAS</v>
          </cell>
          <cell r="C336">
            <v>0</v>
          </cell>
          <cell r="D336">
            <v>184384504</v>
          </cell>
          <cell r="E336">
            <v>0</v>
          </cell>
          <cell r="F336">
            <v>0</v>
          </cell>
          <cell r="G336">
            <v>0</v>
          </cell>
          <cell r="H336">
            <v>184384504</v>
          </cell>
          <cell r="I336">
            <v>-184384504</v>
          </cell>
        </row>
        <row r="337">
          <cell r="A337">
            <v>139945010203</v>
          </cell>
          <cell r="B337" t="str">
            <v>RECOBRO MEDICAMENTOS</v>
          </cell>
          <cell r="C337">
            <v>0</v>
          </cell>
          <cell r="D337">
            <v>247385059</v>
          </cell>
          <cell r="E337">
            <v>0</v>
          </cell>
          <cell r="F337">
            <v>122001291</v>
          </cell>
          <cell r="G337">
            <v>0</v>
          </cell>
          <cell r="H337">
            <v>369386350</v>
          </cell>
          <cell r="I337">
            <v>-369386350</v>
          </cell>
        </row>
        <row r="338">
          <cell r="A338">
            <v>139945010204</v>
          </cell>
          <cell r="B338" t="str">
            <v>RECOBROS POR A.R.P.</v>
          </cell>
          <cell r="C338">
            <v>0</v>
          </cell>
          <cell r="D338">
            <v>15609415</v>
          </cell>
          <cell r="E338">
            <v>0</v>
          </cell>
          <cell r="F338">
            <v>0</v>
          </cell>
          <cell r="G338">
            <v>0</v>
          </cell>
          <cell r="H338">
            <v>15609415</v>
          </cell>
          <cell r="I338">
            <v>-15609415</v>
          </cell>
        </row>
        <row r="339">
          <cell r="A339">
            <v>139945010205</v>
          </cell>
          <cell r="B339" t="str">
            <v>OTRAS CUENTAS POR COBRAR</v>
          </cell>
          <cell r="C339">
            <v>0</v>
          </cell>
          <cell r="D339">
            <v>15325170</v>
          </cell>
          <cell r="E339">
            <v>0</v>
          </cell>
          <cell r="F339">
            <v>0</v>
          </cell>
          <cell r="G339">
            <v>0</v>
          </cell>
          <cell r="H339">
            <v>15325170</v>
          </cell>
          <cell r="I339">
            <v>-15325170</v>
          </cell>
        </row>
        <row r="340">
          <cell r="A340">
            <v>15</v>
          </cell>
          <cell r="B340" t="str">
            <v>PROPIEDADES PLANTA Y EQUIPO</v>
          </cell>
          <cell r="C340">
            <v>2325940182.71</v>
          </cell>
          <cell r="D340">
            <v>0</v>
          </cell>
          <cell r="E340">
            <v>21334953</v>
          </cell>
          <cell r="F340">
            <v>38829415</v>
          </cell>
          <cell r="G340">
            <v>2308445720.71</v>
          </cell>
          <cell r="H340">
            <v>0</v>
          </cell>
          <cell r="I340">
            <v>2308445720.71</v>
          </cell>
        </row>
        <row r="341">
          <cell r="A341">
            <v>1504</v>
          </cell>
          <cell r="B341" t="str">
            <v>TERRENOS</v>
          </cell>
          <cell r="C341">
            <v>162680968</v>
          </cell>
          <cell r="D341">
            <v>0</v>
          </cell>
          <cell r="E341">
            <v>569383</v>
          </cell>
          <cell r="F341">
            <v>0</v>
          </cell>
          <cell r="G341">
            <v>163250351</v>
          </cell>
          <cell r="H341">
            <v>0</v>
          </cell>
          <cell r="I341">
            <v>163250351</v>
          </cell>
        </row>
        <row r="342">
          <cell r="A342">
            <v>150405</v>
          </cell>
          <cell r="B342" t="str">
            <v>URBANOS</v>
          </cell>
          <cell r="C342">
            <v>143607257</v>
          </cell>
          <cell r="D342">
            <v>0</v>
          </cell>
          <cell r="E342">
            <v>0</v>
          </cell>
          <cell r="F342">
            <v>0</v>
          </cell>
          <cell r="G342">
            <v>143607257</v>
          </cell>
          <cell r="H342">
            <v>0</v>
          </cell>
          <cell r="I342">
            <v>143607257</v>
          </cell>
        </row>
        <row r="343">
          <cell r="A343">
            <v>15040501</v>
          </cell>
          <cell r="B343" t="str">
            <v>URBANOS</v>
          </cell>
          <cell r="C343">
            <v>143607257</v>
          </cell>
          <cell r="D343">
            <v>0</v>
          </cell>
          <cell r="E343">
            <v>0</v>
          </cell>
          <cell r="F343">
            <v>0</v>
          </cell>
          <cell r="G343">
            <v>143607257</v>
          </cell>
          <cell r="H343">
            <v>0</v>
          </cell>
          <cell r="I343">
            <v>143607257</v>
          </cell>
        </row>
        <row r="344">
          <cell r="A344">
            <v>1504050101</v>
          </cell>
          <cell r="B344" t="str">
            <v>URBANOS</v>
          </cell>
          <cell r="C344">
            <v>143607257</v>
          </cell>
          <cell r="D344">
            <v>0</v>
          </cell>
          <cell r="E344">
            <v>0</v>
          </cell>
          <cell r="F344">
            <v>0</v>
          </cell>
          <cell r="G344">
            <v>143607257</v>
          </cell>
          <cell r="H344">
            <v>0</v>
          </cell>
          <cell r="I344">
            <v>143607257</v>
          </cell>
        </row>
        <row r="345">
          <cell r="A345">
            <v>150405010101</v>
          </cell>
          <cell r="B345" t="str">
            <v>PRIMAVERA</v>
          </cell>
          <cell r="C345">
            <v>85342122</v>
          </cell>
          <cell r="D345">
            <v>0</v>
          </cell>
          <cell r="E345">
            <v>0</v>
          </cell>
          <cell r="F345">
            <v>0</v>
          </cell>
          <cell r="G345">
            <v>85342122</v>
          </cell>
          <cell r="H345">
            <v>0</v>
          </cell>
          <cell r="I345">
            <v>85342122</v>
          </cell>
        </row>
        <row r="346">
          <cell r="A346">
            <v>150405010102</v>
          </cell>
          <cell r="B346" t="str">
            <v>CAU SOLEDAD</v>
          </cell>
          <cell r="C346">
            <v>58265135</v>
          </cell>
          <cell r="D346">
            <v>0</v>
          </cell>
          <cell r="E346">
            <v>0</v>
          </cell>
          <cell r="F346">
            <v>0</v>
          </cell>
          <cell r="G346">
            <v>58265135</v>
          </cell>
          <cell r="H346">
            <v>0</v>
          </cell>
          <cell r="I346">
            <v>58265135</v>
          </cell>
        </row>
        <row r="347">
          <cell r="A347">
            <v>150499</v>
          </cell>
          <cell r="B347" t="str">
            <v>AJUSTES POR INFLACION</v>
          </cell>
          <cell r="C347">
            <v>19073711</v>
          </cell>
          <cell r="D347">
            <v>0</v>
          </cell>
          <cell r="E347">
            <v>569383</v>
          </cell>
          <cell r="F347">
            <v>0</v>
          </cell>
          <cell r="G347">
            <v>19643094</v>
          </cell>
          <cell r="H347">
            <v>0</v>
          </cell>
          <cell r="I347">
            <v>19643094</v>
          </cell>
        </row>
        <row r="348">
          <cell r="A348">
            <v>15049901</v>
          </cell>
          <cell r="B348" t="str">
            <v>AJUSTES POR INFLACION</v>
          </cell>
          <cell r="C348">
            <v>19073711</v>
          </cell>
          <cell r="D348">
            <v>0</v>
          </cell>
          <cell r="E348">
            <v>569383</v>
          </cell>
          <cell r="F348">
            <v>0</v>
          </cell>
          <cell r="G348">
            <v>19643094</v>
          </cell>
          <cell r="H348">
            <v>0</v>
          </cell>
          <cell r="I348">
            <v>19643094</v>
          </cell>
        </row>
        <row r="349">
          <cell r="A349">
            <v>1504990101</v>
          </cell>
          <cell r="B349" t="str">
            <v>AJUSTES POR INFLACION</v>
          </cell>
          <cell r="C349">
            <v>19073711</v>
          </cell>
          <cell r="D349">
            <v>0</v>
          </cell>
          <cell r="E349">
            <v>569383</v>
          </cell>
          <cell r="F349">
            <v>0</v>
          </cell>
          <cell r="G349">
            <v>19643094</v>
          </cell>
          <cell r="H349">
            <v>0</v>
          </cell>
          <cell r="I349">
            <v>19643094</v>
          </cell>
        </row>
        <row r="350">
          <cell r="A350">
            <v>150499010101</v>
          </cell>
          <cell r="B350" t="str">
            <v>TERRENOS</v>
          </cell>
          <cell r="C350">
            <v>19073711</v>
          </cell>
          <cell r="D350">
            <v>0</v>
          </cell>
          <cell r="E350">
            <v>569383</v>
          </cell>
          <cell r="F350">
            <v>0</v>
          </cell>
          <cell r="G350">
            <v>19643094</v>
          </cell>
          <cell r="H350">
            <v>0</v>
          </cell>
          <cell r="I350">
            <v>19643094</v>
          </cell>
        </row>
        <row r="351">
          <cell r="A351">
            <v>1516</v>
          </cell>
          <cell r="B351" t="str">
            <v>CONSTRUCCIONES Y EDIFICACIONES</v>
          </cell>
          <cell r="C351">
            <v>477738777</v>
          </cell>
          <cell r="D351">
            <v>0</v>
          </cell>
          <cell r="E351">
            <v>1672086</v>
          </cell>
          <cell r="F351">
            <v>0</v>
          </cell>
          <cell r="G351">
            <v>479410863</v>
          </cell>
          <cell r="H351">
            <v>0</v>
          </cell>
          <cell r="I351">
            <v>479410863</v>
          </cell>
        </row>
        <row r="352">
          <cell r="A352">
            <v>151605</v>
          </cell>
          <cell r="B352" t="str">
            <v>EDIFICIOS</v>
          </cell>
          <cell r="C352">
            <v>421970086</v>
          </cell>
          <cell r="D352">
            <v>0</v>
          </cell>
          <cell r="E352">
            <v>0</v>
          </cell>
          <cell r="F352">
            <v>0</v>
          </cell>
          <cell r="G352">
            <v>421970086</v>
          </cell>
          <cell r="H352">
            <v>0</v>
          </cell>
          <cell r="I352">
            <v>421970086</v>
          </cell>
        </row>
        <row r="353">
          <cell r="A353">
            <v>15160501</v>
          </cell>
          <cell r="B353" t="str">
            <v>EDIFICIOS</v>
          </cell>
          <cell r="C353">
            <v>421970086</v>
          </cell>
          <cell r="D353">
            <v>0</v>
          </cell>
          <cell r="E353">
            <v>0</v>
          </cell>
          <cell r="F353">
            <v>0</v>
          </cell>
          <cell r="G353">
            <v>421970086</v>
          </cell>
          <cell r="H353">
            <v>0</v>
          </cell>
          <cell r="I353">
            <v>421970086</v>
          </cell>
        </row>
        <row r="354">
          <cell r="A354">
            <v>1516050101</v>
          </cell>
          <cell r="B354" t="str">
            <v>EDIFICIOS</v>
          </cell>
          <cell r="C354">
            <v>421970086</v>
          </cell>
          <cell r="D354">
            <v>0</v>
          </cell>
          <cell r="E354">
            <v>0</v>
          </cell>
          <cell r="F354">
            <v>0</v>
          </cell>
          <cell r="G354">
            <v>421970086</v>
          </cell>
          <cell r="H354">
            <v>0</v>
          </cell>
          <cell r="I354">
            <v>421970086</v>
          </cell>
        </row>
        <row r="355">
          <cell r="A355">
            <v>151605010101</v>
          </cell>
          <cell r="B355" t="str">
            <v>PRIMAVERA</v>
          </cell>
          <cell r="C355">
            <v>338125136</v>
          </cell>
          <cell r="D355">
            <v>0</v>
          </cell>
          <cell r="E355">
            <v>0</v>
          </cell>
          <cell r="F355">
            <v>0</v>
          </cell>
          <cell r="G355">
            <v>338125136</v>
          </cell>
          <cell r="H355">
            <v>0</v>
          </cell>
          <cell r="I355">
            <v>338125136</v>
          </cell>
        </row>
        <row r="356">
          <cell r="A356">
            <v>151605010102</v>
          </cell>
          <cell r="B356" t="str">
            <v>CAU SOLEDAD</v>
          </cell>
          <cell r="C356">
            <v>83844950</v>
          </cell>
          <cell r="D356">
            <v>0</v>
          </cell>
          <cell r="E356">
            <v>0</v>
          </cell>
          <cell r="F356">
            <v>0</v>
          </cell>
          <cell r="G356">
            <v>83844950</v>
          </cell>
          <cell r="H356">
            <v>0</v>
          </cell>
          <cell r="I356">
            <v>83844950</v>
          </cell>
        </row>
        <row r="357">
          <cell r="A357">
            <v>151699</v>
          </cell>
          <cell r="B357" t="str">
            <v>AJUSTES POR INFLACION</v>
          </cell>
          <cell r="C357">
            <v>55768691</v>
          </cell>
          <cell r="D357">
            <v>0</v>
          </cell>
          <cell r="E357">
            <v>1672086</v>
          </cell>
          <cell r="F357">
            <v>0</v>
          </cell>
          <cell r="G357">
            <v>57440777</v>
          </cell>
          <cell r="H357">
            <v>0</v>
          </cell>
          <cell r="I357">
            <v>57440777</v>
          </cell>
        </row>
        <row r="358">
          <cell r="A358">
            <v>15169901</v>
          </cell>
          <cell r="B358" t="str">
            <v>AJUSTES POR INFLACION</v>
          </cell>
          <cell r="C358">
            <v>55768691</v>
          </cell>
          <cell r="D358">
            <v>0</v>
          </cell>
          <cell r="E358">
            <v>1672086</v>
          </cell>
          <cell r="F358">
            <v>0</v>
          </cell>
          <cell r="G358">
            <v>57440777</v>
          </cell>
          <cell r="H358">
            <v>0</v>
          </cell>
          <cell r="I358">
            <v>57440777</v>
          </cell>
        </row>
        <row r="359">
          <cell r="A359">
            <v>1516990101</v>
          </cell>
          <cell r="B359" t="str">
            <v>AJUSTES POR INFLACION</v>
          </cell>
          <cell r="C359">
            <v>55768691</v>
          </cell>
          <cell r="D359">
            <v>0</v>
          </cell>
          <cell r="E359">
            <v>1672086</v>
          </cell>
          <cell r="F359">
            <v>0</v>
          </cell>
          <cell r="G359">
            <v>57440777</v>
          </cell>
          <cell r="H359">
            <v>0</v>
          </cell>
          <cell r="I359">
            <v>57440777</v>
          </cell>
        </row>
        <row r="360">
          <cell r="A360">
            <v>151699010101</v>
          </cell>
          <cell r="B360" t="str">
            <v>CONSTRUCCIONES Y EDIFICACIONES</v>
          </cell>
          <cell r="C360">
            <v>55768691</v>
          </cell>
          <cell r="D360">
            <v>0</v>
          </cell>
          <cell r="E360">
            <v>1672086</v>
          </cell>
          <cell r="F360">
            <v>0</v>
          </cell>
          <cell r="G360">
            <v>57440777</v>
          </cell>
          <cell r="H360">
            <v>0</v>
          </cell>
          <cell r="I360">
            <v>57440777</v>
          </cell>
        </row>
        <row r="361">
          <cell r="A361">
            <v>1520</v>
          </cell>
          <cell r="B361" t="str">
            <v>MAQUINARIA Y EQUIPO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152001</v>
          </cell>
          <cell r="B362" t="str">
            <v>MAQUINARIA Y EQUIPO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15200101</v>
          </cell>
          <cell r="B363" t="str">
            <v>MAQUINARIA Y EQUIPO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1520010101</v>
          </cell>
          <cell r="B364" t="str">
            <v>MAQUINARIA Y EQUIPO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152001010101</v>
          </cell>
          <cell r="B365" t="str">
            <v>MAQUINARIA, EQUIPO Y HERRAMIENTAS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1524</v>
          </cell>
          <cell r="B366" t="str">
            <v>EQUIPO DE OFICINA</v>
          </cell>
          <cell r="C366">
            <v>1243503364.49</v>
          </cell>
          <cell r="D366">
            <v>0</v>
          </cell>
          <cell r="E366">
            <v>6468817</v>
          </cell>
          <cell r="F366">
            <v>70214</v>
          </cell>
          <cell r="G366">
            <v>1249901967.49</v>
          </cell>
          <cell r="H366">
            <v>0</v>
          </cell>
          <cell r="I366">
            <v>1249901967.49</v>
          </cell>
        </row>
        <row r="367">
          <cell r="A367">
            <v>152405</v>
          </cell>
          <cell r="B367" t="str">
            <v>Muebles y Enseres</v>
          </cell>
          <cell r="C367">
            <v>789837990.49000001</v>
          </cell>
          <cell r="D367">
            <v>0</v>
          </cell>
          <cell r="E367">
            <v>2116547</v>
          </cell>
          <cell r="F367">
            <v>70214</v>
          </cell>
          <cell r="G367">
            <v>791884323.49000001</v>
          </cell>
          <cell r="H367">
            <v>0</v>
          </cell>
          <cell r="I367">
            <v>791884323.49000001</v>
          </cell>
        </row>
        <row r="368">
          <cell r="A368">
            <v>15240501</v>
          </cell>
          <cell r="B368" t="str">
            <v>Muebles y Enseres</v>
          </cell>
          <cell r="C368">
            <v>789837990.49000001</v>
          </cell>
          <cell r="D368">
            <v>0</v>
          </cell>
          <cell r="E368">
            <v>2116547</v>
          </cell>
          <cell r="F368">
            <v>70214</v>
          </cell>
          <cell r="G368">
            <v>791884323.49000001</v>
          </cell>
          <cell r="H368">
            <v>0</v>
          </cell>
          <cell r="I368">
            <v>791884323.49000001</v>
          </cell>
        </row>
        <row r="369">
          <cell r="A369">
            <v>1524050101</v>
          </cell>
          <cell r="B369" t="str">
            <v>Muebles y Enseres</v>
          </cell>
          <cell r="C369">
            <v>789837990.49000001</v>
          </cell>
          <cell r="D369">
            <v>0</v>
          </cell>
          <cell r="E369">
            <v>2116547</v>
          </cell>
          <cell r="F369">
            <v>70214</v>
          </cell>
          <cell r="G369">
            <v>791884323.49000001</v>
          </cell>
          <cell r="H369">
            <v>0</v>
          </cell>
          <cell r="I369">
            <v>791884323.49000001</v>
          </cell>
        </row>
        <row r="370">
          <cell r="A370">
            <v>152405010101</v>
          </cell>
          <cell r="B370" t="str">
            <v>Muebles y Enseres</v>
          </cell>
          <cell r="C370">
            <v>789837990.49000001</v>
          </cell>
          <cell r="D370">
            <v>0</v>
          </cell>
          <cell r="E370">
            <v>2116547</v>
          </cell>
          <cell r="F370">
            <v>70214</v>
          </cell>
          <cell r="G370">
            <v>791884323.49000001</v>
          </cell>
          <cell r="H370">
            <v>0</v>
          </cell>
          <cell r="I370">
            <v>791884323.49000001</v>
          </cell>
        </row>
        <row r="371">
          <cell r="A371">
            <v>152410</v>
          </cell>
          <cell r="B371" t="str">
            <v>Equipos</v>
          </cell>
          <cell r="C371">
            <v>177739582</v>
          </cell>
          <cell r="D371">
            <v>0</v>
          </cell>
          <cell r="E371">
            <v>0</v>
          </cell>
          <cell r="F371">
            <v>0</v>
          </cell>
          <cell r="G371">
            <v>177739582</v>
          </cell>
          <cell r="H371">
            <v>0</v>
          </cell>
          <cell r="I371">
            <v>177739582</v>
          </cell>
        </row>
        <row r="372">
          <cell r="A372">
            <v>15241001</v>
          </cell>
          <cell r="B372" t="str">
            <v>Equipos</v>
          </cell>
          <cell r="C372">
            <v>177739582</v>
          </cell>
          <cell r="D372">
            <v>0</v>
          </cell>
          <cell r="E372">
            <v>0</v>
          </cell>
          <cell r="F372">
            <v>0</v>
          </cell>
          <cell r="G372">
            <v>177739582</v>
          </cell>
          <cell r="H372">
            <v>0</v>
          </cell>
          <cell r="I372">
            <v>177739582</v>
          </cell>
        </row>
        <row r="373">
          <cell r="A373">
            <v>1524100101</v>
          </cell>
          <cell r="B373" t="str">
            <v>Equipos</v>
          </cell>
          <cell r="C373">
            <v>177739582</v>
          </cell>
          <cell r="D373">
            <v>0</v>
          </cell>
          <cell r="E373">
            <v>0</v>
          </cell>
          <cell r="F373">
            <v>0</v>
          </cell>
          <cell r="G373">
            <v>177739582</v>
          </cell>
          <cell r="H373">
            <v>0</v>
          </cell>
          <cell r="I373">
            <v>177739582</v>
          </cell>
        </row>
        <row r="374">
          <cell r="A374">
            <v>152410010101</v>
          </cell>
          <cell r="B374" t="str">
            <v>Equipos</v>
          </cell>
          <cell r="C374">
            <v>177739582</v>
          </cell>
          <cell r="D374">
            <v>0</v>
          </cell>
          <cell r="E374">
            <v>0</v>
          </cell>
          <cell r="F374">
            <v>0</v>
          </cell>
          <cell r="G374">
            <v>177739582</v>
          </cell>
          <cell r="H374">
            <v>0</v>
          </cell>
          <cell r="I374">
            <v>177739582</v>
          </cell>
        </row>
        <row r="375">
          <cell r="A375">
            <v>152495</v>
          </cell>
          <cell r="B375" t="str">
            <v>RELOJES DE CONTROL</v>
          </cell>
          <cell r="C375">
            <v>1700000</v>
          </cell>
          <cell r="D375">
            <v>0</v>
          </cell>
          <cell r="E375">
            <v>0</v>
          </cell>
          <cell r="F375">
            <v>0</v>
          </cell>
          <cell r="G375">
            <v>1700000</v>
          </cell>
          <cell r="H375">
            <v>0</v>
          </cell>
          <cell r="I375">
            <v>1700000</v>
          </cell>
        </row>
        <row r="376">
          <cell r="A376">
            <v>15249501</v>
          </cell>
          <cell r="B376" t="str">
            <v>RELOJES DE CONTROL</v>
          </cell>
          <cell r="C376">
            <v>1700000</v>
          </cell>
          <cell r="D376">
            <v>0</v>
          </cell>
          <cell r="E376">
            <v>0</v>
          </cell>
          <cell r="F376">
            <v>0</v>
          </cell>
          <cell r="G376">
            <v>1700000</v>
          </cell>
          <cell r="H376">
            <v>0</v>
          </cell>
          <cell r="I376">
            <v>1700000</v>
          </cell>
        </row>
        <row r="377">
          <cell r="A377">
            <v>1524950101</v>
          </cell>
          <cell r="B377" t="str">
            <v>RELOJES DE CONTROL</v>
          </cell>
          <cell r="C377">
            <v>1700000</v>
          </cell>
          <cell r="D377">
            <v>0</v>
          </cell>
          <cell r="E377">
            <v>0</v>
          </cell>
          <cell r="F377">
            <v>0</v>
          </cell>
          <cell r="G377">
            <v>1700000</v>
          </cell>
          <cell r="H377">
            <v>0</v>
          </cell>
          <cell r="I377">
            <v>1700000</v>
          </cell>
        </row>
        <row r="378">
          <cell r="A378">
            <v>152495010101</v>
          </cell>
          <cell r="B378" t="str">
            <v>RELOJES DE CONTROL</v>
          </cell>
          <cell r="C378">
            <v>1700000</v>
          </cell>
          <cell r="D378">
            <v>0</v>
          </cell>
          <cell r="E378">
            <v>0</v>
          </cell>
          <cell r="F378">
            <v>0</v>
          </cell>
          <cell r="G378">
            <v>1700000</v>
          </cell>
          <cell r="H378">
            <v>0</v>
          </cell>
          <cell r="I378">
            <v>1700000</v>
          </cell>
        </row>
        <row r="379">
          <cell r="A379">
            <v>152499</v>
          </cell>
          <cell r="B379" t="str">
            <v>Ajustes por Inflacion</v>
          </cell>
          <cell r="C379">
            <v>274225792</v>
          </cell>
          <cell r="D379">
            <v>0</v>
          </cell>
          <cell r="E379">
            <v>4352270</v>
          </cell>
          <cell r="F379">
            <v>0</v>
          </cell>
          <cell r="G379">
            <v>278578062</v>
          </cell>
          <cell r="H379">
            <v>0</v>
          </cell>
          <cell r="I379">
            <v>278578062</v>
          </cell>
        </row>
        <row r="380">
          <cell r="A380">
            <v>15249901</v>
          </cell>
          <cell r="B380" t="str">
            <v>Ajustes por Inflacion</v>
          </cell>
          <cell r="C380">
            <v>274225792</v>
          </cell>
          <cell r="D380">
            <v>0</v>
          </cell>
          <cell r="E380">
            <v>4352270</v>
          </cell>
          <cell r="F380">
            <v>0</v>
          </cell>
          <cell r="G380">
            <v>278578062</v>
          </cell>
          <cell r="H380">
            <v>0</v>
          </cell>
          <cell r="I380">
            <v>278578062</v>
          </cell>
        </row>
        <row r="381">
          <cell r="A381">
            <v>1524990101</v>
          </cell>
          <cell r="B381" t="str">
            <v>Ajustes por Inflacion</v>
          </cell>
          <cell r="C381">
            <v>274225792</v>
          </cell>
          <cell r="D381">
            <v>0</v>
          </cell>
          <cell r="E381">
            <v>4352270</v>
          </cell>
          <cell r="F381">
            <v>0</v>
          </cell>
          <cell r="G381">
            <v>278578062</v>
          </cell>
          <cell r="H381">
            <v>0</v>
          </cell>
          <cell r="I381">
            <v>278578062</v>
          </cell>
        </row>
        <row r="382">
          <cell r="A382">
            <v>152499010101</v>
          </cell>
          <cell r="B382" t="str">
            <v>Ajuste por Inflacion Muebles y Enseres</v>
          </cell>
          <cell r="C382">
            <v>208798799</v>
          </cell>
          <cell r="D382">
            <v>0</v>
          </cell>
          <cell r="E382">
            <v>3495237</v>
          </cell>
          <cell r="F382">
            <v>0</v>
          </cell>
          <cell r="G382">
            <v>212294036</v>
          </cell>
          <cell r="H382">
            <v>0</v>
          </cell>
          <cell r="I382">
            <v>212294036</v>
          </cell>
        </row>
        <row r="383">
          <cell r="A383">
            <v>152499010102</v>
          </cell>
          <cell r="B383" t="str">
            <v>Ajuste por Inflacion Equipos</v>
          </cell>
          <cell r="C383">
            <v>65194335</v>
          </cell>
          <cell r="D383">
            <v>0</v>
          </cell>
          <cell r="E383">
            <v>850269</v>
          </cell>
          <cell r="F383">
            <v>0</v>
          </cell>
          <cell r="G383">
            <v>66044604</v>
          </cell>
          <cell r="H383">
            <v>0</v>
          </cell>
          <cell r="I383">
            <v>66044604.000000007</v>
          </cell>
        </row>
        <row r="384">
          <cell r="A384">
            <v>152499010103</v>
          </cell>
          <cell r="B384" t="str">
            <v>OTROS - RELOJES DE CONTROL</v>
          </cell>
          <cell r="C384">
            <v>232658</v>
          </cell>
          <cell r="D384">
            <v>0</v>
          </cell>
          <cell r="E384">
            <v>6764</v>
          </cell>
          <cell r="F384">
            <v>0</v>
          </cell>
          <cell r="G384">
            <v>239422</v>
          </cell>
          <cell r="H384">
            <v>0</v>
          </cell>
          <cell r="I384">
            <v>239422</v>
          </cell>
        </row>
        <row r="385">
          <cell r="A385">
            <v>1528</v>
          </cell>
          <cell r="B385" t="str">
            <v>EQUIPO DE COMPUT.Y COMUNICACIO</v>
          </cell>
          <cell r="C385">
            <v>2031682224.4200001</v>
          </cell>
          <cell r="D385">
            <v>0</v>
          </cell>
          <cell r="E385">
            <v>7502976</v>
          </cell>
          <cell r="F385">
            <v>795949</v>
          </cell>
          <cell r="G385">
            <v>2038389251.4200001</v>
          </cell>
          <cell r="H385">
            <v>0</v>
          </cell>
          <cell r="I385">
            <v>2038389251.4200001</v>
          </cell>
        </row>
        <row r="386">
          <cell r="A386">
            <v>152805</v>
          </cell>
          <cell r="B386" t="str">
            <v>Equipos de Procesamiento de datos</v>
          </cell>
          <cell r="C386">
            <v>1327576217.5</v>
          </cell>
          <cell r="D386">
            <v>0</v>
          </cell>
          <cell r="E386">
            <v>2093910</v>
          </cell>
          <cell r="F386">
            <v>0</v>
          </cell>
          <cell r="G386">
            <v>1329670127.5</v>
          </cell>
          <cell r="H386">
            <v>0</v>
          </cell>
          <cell r="I386">
            <v>1329670127.5</v>
          </cell>
        </row>
        <row r="387">
          <cell r="A387">
            <v>15280501</v>
          </cell>
          <cell r="B387" t="str">
            <v>Equipos de Procesamiento de datos</v>
          </cell>
          <cell r="C387">
            <v>1327576217.5</v>
          </cell>
          <cell r="D387">
            <v>0</v>
          </cell>
          <cell r="E387">
            <v>2093910</v>
          </cell>
          <cell r="F387">
            <v>0</v>
          </cell>
          <cell r="G387">
            <v>1329670127.5</v>
          </cell>
          <cell r="H387">
            <v>0</v>
          </cell>
          <cell r="I387">
            <v>1329670127.5</v>
          </cell>
        </row>
        <row r="388">
          <cell r="A388">
            <v>1528050101</v>
          </cell>
          <cell r="B388" t="str">
            <v>Equipos de Procesamiento de datos</v>
          </cell>
          <cell r="C388">
            <v>1327576217.5</v>
          </cell>
          <cell r="D388">
            <v>0</v>
          </cell>
          <cell r="E388">
            <v>2093910</v>
          </cell>
          <cell r="F388">
            <v>0</v>
          </cell>
          <cell r="G388">
            <v>1329670127.5</v>
          </cell>
          <cell r="H388">
            <v>0</v>
          </cell>
          <cell r="I388">
            <v>1329670127.5</v>
          </cell>
        </row>
        <row r="389">
          <cell r="A389">
            <v>152805010101</v>
          </cell>
          <cell r="B389" t="str">
            <v>Equipos de Procesamiento de datos</v>
          </cell>
          <cell r="C389">
            <v>1327576217.5</v>
          </cell>
          <cell r="D389">
            <v>0</v>
          </cell>
          <cell r="E389">
            <v>2093910</v>
          </cell>
          <cell r="F389">
            <v>0</v>
          </cell>
          <cell r="G389">
            <v>1329670127.5</v>
          </cell>
          <cell r="H389">
            <v>0</v>
          </cell>
          <cell r="I389">
            <v>1329670127.5</v>
          </cell>
        </row>
        <row r="390">
          <cell r="A390">
            <v>152810</v>
          </cell>
          <cell r="B390" t="str">
            <v>Equipos de Telecomunicaciones</v>
          </cell>
          <cell r="C390">
            <v>238395414.91999999</v>
          </cell>
          <cell r="D390">
            <v>0</v>
          </cell>
          <cell r="E390">
            <v>1044000</v>
          </cell>
          <cell r="F390">
            <v>0</v>
          </cell>
          <cell r="G390">
            <v>239439414.91999999</v>
          </cell>
          <cell r="H390">
            <v>0</v>
          </cell>
          <cell r="I390">
            <v>239439414.91999999</v>
          </cell>
        </row>
        <row r="391">
          <cell r="A391">
            <v>15281001</v>
          </cell>
          <cell r="B391" t="str">
            <v>Equipos de Telecomunicaciones</v>
          </cell>
          <cell r="C391">
            <v>238395414.91999999</v>
          </cell>
          <cell r="D391">
            <v>0</v>
          </cell>
          <cell r="E391">
            <v>1044000</v>
          </cell>
          <cell r="F391">
            <v>0</v>
          </cell>
          <cell r="G391">
            <v>239439414.91999999</v>
          </cell>
          <cell r="H391">
            <v>0</v>
          </cell>
          <cell r="I391">
            <v>239439414.91999999</v>
          </cell>
        </row>
        <row r="392">
          <cell r="A392">
            <v>1528100101</v>
          </cell>
          <cell r="B392" t="str">
            <v>Equipos de Telecomunicaciones</v>
          </cell>
          <cell r="C392">
            <v>238395414.91999999</v>
          </cell>
          <cell r="D392">
            <v>0</v>
          </cell>
          <cell r="E392">
            <v>1044000</v>
          </cell>
          <cell r="F392">
            <v>0</v>
          </cell>
          <cell r="G392">
            <v>239439414.91999999</v>
          </cell>
          <cell r="H392">
            <v>0</v>
          </cell>
          <cell r="I392">
            <v>239439414.91999999</v>
          </cell>
        </row>
        <row r="393">
          <cell r="A393">
            <v>152810010101</v>
          </cell>
          <cell r="B393" t="str">
            <v>Equipos de Telecomunicaciones</v>
          </cell>
          <cell r="C393">
            <v>238395414.91999999</v>
          </cell>
          <cell r="D393">
            <v>0</v>
          </cell>
          <cell r="E393">
            <v>1044000</v>
          </cell>
          <cell r="F393">
            <v>0</v>
          </cell>
          <cell r="G393">
            <v>239439414.91999999</v>
          </cell>
          <cell r="H393">
            <v>0</v>
          </cell>
          <cell r="I393">
            <v>239439414.91999999</v>
          </cell>
        </row>
        <row r="394">
          <cell r="A394">
            <v>152815</v>
          </cell>
          <cell r="B394" t="str">
            <v>Equipos de Radio</v>
          </cell>
          <cell r="C394">
            <v>630947</v>
          </cell>
          <cell r="D394">
            <v>0</v>
          </cell>
          <cell r="E394">
            <v>0</v>
          </cell>
          <cell r="F394">
            <v>0</v>
          </cell>
          <cell r="G394">
            <v>630947</v>
          </cell>
          <cell r="H394">
            <v>0</v>
          </cell>
          <cell r="I394">
            <v>630947</v>
          </cell>
        </row>
        <row r="395">
          <cell r="A395">
            <v>15281501</v>
          </cell>
          <cell r="B395" t="str">
            <v>Equipos de Radio</v>
          </cell>
          <cell r="C395">
            <v>630947</v>
          </cell>
          <cell r="D395">
            <v>0</v>
          </cell>
          <cell r="E395">
            <v>0</v>
          </cell>
          <cell r="F395">
            <v>0</v>
          </cell>
          <cell r="G395">
            <v>630947</v>
          </cell>
          <cell r="H395">
            <v>0</v>
          </cell>
          <cell r="I395">
            <v>630947</v>
          </cell>
        </row>
        <row r="396">
          <cell r="A396">
            <v>1528150101</v>
          </cell>
          <cell r="B396" t="str">
            <v>Equipos de Radio</v>
          </cell>
          <cell r="C396">
            <v>630947</v>
          </cell>
          <cell r="D396">
            <v>0</v>
          </cell>
          <cell r="E396">
            <v>0</v>
          </cell>
          <cell r="F396">
            <v>0</v>
          </cell>
          <cell r="G396">
            <v>630947</v>
          </cell>
          <cell r="H396">
            <v>0</v>
          </cell>
          <cell r="I396">
            <v>630947</v>
          </cell>
        </row>
        <row r="397">
          <cell r="A397">
            <v>152815010101</v>
          </cell>
          <cell r="B397" t="str">
            <v>Equipos de Radio</v>
          </cell>
          <cell r="C397">
            <v>630947</v>
          </cell>
          <cell r="D397">
            <v>0</v>
          </cell>
          <cell r="E397">
            <v>0</v>
          </cell>
          <cell r="F397">
            <v>0</v>
          </cell>
          <cell r="G397">
            <v>630947</v>
          </cell>
          <cell r="H397">
            <v>0</v>
          </cell>
          <cell r="I397">
            <v>630947</v>
          </cell>
        </row>
        <row r="398">
          <cell r="A398">
            <v>152825</v>
          </cell>
          <cell r="B398" t="str">
            <v>Lineas telefonicas</v>
          </cell>
          <cell r="C398">
            <v>10313800</v>
          </cell>
          <cell r="D398">
            <v>0</v>
          </cell>
          <cell r="E398">
            <v>0</v>
          </cell>
          <cell r="F398">
            <v>0</v>
          </cell>
          <cell r="G398">
            <v>10313800</v>
          </cell>
          <cell r="H398">
            <v>0</v>
          </cell>
          <cell r="I398">
            <v>10313800</v>
          </cell>
        </row>
        <row r="399">
          <cell r="A399">
            <v>15282501</v>
          </cell>
          <cell r="B399" t="str">
            <v>Lineas telefonicas</v>
          </cell>
          <cell r="C399">
            <v>10313800</v>
          </cell>
          <cell r="D399">
            <v>0</v>
          </cell>
          <cell r="E399">
            <v>0</v>
          </cell>
          <cell r="F399">
            <v>0</v>
          </cell>
          <cell r="G399">
            <v>10313800</v>
          </cell>
          <cell r="H399">
            <v>0</v>
          </cell>
          <cell r="I399">
            <v>10313800</v>
          </cell>
        </row>
        <row r="400">
          <cell r="A400">
            <v>1528250101</v>
          </cell>
          <cell r="B400" t="str">
            <v>Lineas telefonicas</v>
          </cell>
          <cell r="C400">
            <v>10313800</v>
          </cell>
          <cell r="D400">
            <v>0</v>
          </cell>
          <cell r="E400">
            <v>0</v>
          </cell>
          <cell r="F400">
            <v>0</v>
          </cell>
          <cell r="G400">
            <v>10313800</v>
          </cell>
          <cell r="H400">
            <v>0</v>
          </cell>
          <cell r="I400">
            <v>10313800</v>
          </cell>
        </row>
        <row r="401">
          <cell r="A401">
            <v>152825010101</v>
          </cell>
          <cell r="B401" t="str">
            <v>Lineas telefonicas</v>
          </cell>
          <cell r="C401">
            <v>10313800</v>
          </cell>
          <cell r="D401">
            <v>0</v>
          </cell>
          <cell r="E401">
            <v>0</v>
          </cell>
          <cell r="F401">
            <v>0</v>
          </cell>
          <cell r="G401">
            <v>10313800</v>
          </cell>
          <cell r="H401">
            <v>0</v>
          </cell>
          <cell r="I401">
            <v>10313800</v>
          </cell>
        </row>
        <row r="402">
          <cell r="A402">
            <v>152895</v>
          </cell>
          <cell r="B402" t="str">
            <v>Otros</v>
          </cell>
          <cell r="C402">
            <v>15344614</v>
          </cell>
          <cell r="D402">
            <v>0</v>
          </cell>
          <cell r="E402">
            <v>0</v>
          </cell>
          <cell r="F402">
            <v>0</v>
          </cell>
          <cell r="G402">
            <v>15344614</v>
          </cell>
          <cell r="H402">
            <v>0</v>
          </cell>
          <cell r="I402">
            <v>15344614</v>
          </cell>
        </row>
        <row r="403">
          <cell r="A403">
            <v>15289501</v>
          </cell>
          <cell r="B403" t="str">
            <v>Otros</v>
          </cell>
          <cell r="C403">
            <v>15344614</v>
          </cell>
          <cell r="D403">
            <v>0</v>
          </cell>
          <cell r="E403">
            <v>0</v>
          </cell>
          <cell r="F403">
            <v>0</v>
          </cell>
          <cell r="G403">
            <v>15344614</v>
          </cell>
          <cell r="H403">
            <v>0</v>
          </cell>
          <cell r="I403">
            <v>15344614</v>
          </cell>
        </row>
        <row r="404">
          <cell r="A404">
            <v>1528950101</v>
          </cell>
          <cell r="B404" t="str">
            <v>Controles Electronicos</v>
          </cell>
          <cell r="C404">
            <v>15344614</v>
          </cell>
          <cell r="D404">
            <v>0</v>
          </cell>
          <cell r="E404">
            <v>0</v>
          </cell>
          <cell r="F404">
            <v>0</v>
          </cell>
          <cell r="G404">
            <v>15344614</v>
          </cell>
          <cell r="H404">
            <v>0</v>
          </cell>
          <cell r="I404">
            <v>15344614</v>
          </cell>
        </row>
        <row r="405">
          <cell r="A405">
            <v>152895010101</v>
          </cell>
          <cell r="B405" t="str">
            <v>Organizador de Filas</v>
          </cell>
          <cell r="C405">
            <v>15344614</v>
          </cell>
          <cell r="D405">
            <v>0</v>
          </cell>
          <cell r="E405">
            <v>0</v>
          </cell>
          <cell r="F405">
            <v>0</v>
          </cell>
          <cell r="G405">
            <v>15344614</v>
          </cell>
          <cell r="H405">
            <v>0</v>
          </cell>
          <cell r="I405">
            <v>15344614</v>
          </cell>
        </row>
        <row r="406">
          <cell r="A406">
            <v>152899</v>
          </cell>
          <cell r="B406" t="str">
            <v>Ajustes por Inflacion</v>
          </cell>
          <cell r="C406">
            <v>439421231</v>
          </cell>
          <cell r="D406">
            <v>0</v>
          </cell>
          <cell r="E406">
            <v>4365066</v>
          </cell>
          <cell r="F406">
            <v>795949</v>
          </cell>
          <cell r="G406">
            <v>442990348</v>
          </cell>
          <cell r="H406">
            <v>0</v>
          </cell>
          <cell r="I406">
            <v>442990348</v>
          </cell>
        </row>
        <row r="407">
          <cell r="A407">
            <v>15289901</v>
          </cell>
          <cell r="B407" t="str">
            <v>Ajustes por Inflacion</v>
          </cell>
          <cell r="C407">
            <v>439421231</v>
          </cell>
          <cell r="D407">
            <v>0</v>
          </cell>
          <cell r="E407">
            <v>4365066</v>
          </cell>
          <cell r="F407">
            <v>795949</v>
          </cell>
          <cell r="G407">
            <v>442990348</v>
          </cell>
          <cell r="H407">
            <v>0</v>
          </cell>
          <cell r="I407">
            <v>442990348</v>
          </cell>
        </row>
        <row r="408">
          <cell r="A408">
            <v>1528990101</v>
          </cell>
          <cell r="B408" t="str">
            <v>Ajustes por Inflacion</v>
          </cell>
          <cell r="C408">
            <v>439421231</v>
          </cell>
          <cell r="D408">
            <v>0</v>
          </cell>
          <cell r="E408">
            <v>4365066</v>
          </cell>
          <cell r="F408">
            <v>795949</v>
          </cell>
          <cell r="G408">
            <v>442990348</v>
          </cell>
          <cell r="H408">
            <v>0</v>
          </cell>
          <cell r="I408">
            <v>442990348</v>
          </cell>
        </row>
        <row r="409">
          <cell r="A409">
            <v>152899010101</v>
          </cell>
          <cell r="B409" t="str">
            <v>Equipo de Procesa.de Datos</v>
          </cell>
          <cell r="C409">
            <v>343319790</v>
          </cell>
          <cell r="D409">
            <v>0</v>
          </cell>
          <cell r="E409">
            <v>3575028</v>
          </cell>
          <cell r="F409">
            <v>58015</v>
          </cell>
          <cell r="G409">
            <v>346836803</v>
          </cell>
          <cell r="H409">
            <v>0</v>
          </cell>
          <cell r="I409">
            <v>346836803</v>
          </cell>
        </row>
        <row r="410">
          <cell r="A410">
            <v>152899010102</v>
          </cell>
          <cell r="B410" t="str">
            <v>Equipo de Telecomunicaciones</v>
          </cell>
          <cell r="C410">
            <v>85328281</v>
          </cell>
          <cell r="D410">
            <v>0</v>
          </cell>
          <cell r="E410">
            <v>664437</v>
          </cell>
          <cell r="F410">
            <v>737934</v>
          </cell>
          <cell r="G410">
            <v>85254784</v>
          </cell>
          <cell r="H410">
            <v>0</v>
          </cell>
          <cell r="I410">
            <v>85254784</v>
          </cell>
        </row>
        <row r="411">
          <cell r="A411">
            <v>152899010103</v>
          </cell>
          <cell r="B411" t="str">
            <v>Lineas Telefonicas</v>
          </cell>
          <cell r="C411">
            <v>7834632</v>
          </cell>
          <cell r="D411">
            <v>0</v>
          </cell>
          <cell r="E411">
            <v>63520</v>
          </cell>
          <cell r="F411">
            <v>0</v>
          </cell>
          <cell r="G411">
            <v>7898152</v>
          </cell>
          <cell r="H411">
            <v>0</v>
          </cell>
          <cell r="I411">
            <v>7898152</v>
          </cell>
        </row>
        <row r="412">
          <cell r="A412">
            <v>152899010104</v>
          </cell>
          <cell r="B412" t="str">
            <v>Equipo de Radio</v>
          </cell>
          <cell r="C412">
            <v>545641</v>
          </cell>
          <cell r="D412">
            <v>0</v>
          </cell>
          <cell r="E412">
            <v>0</v>
          </cell>
          <cell r="F412">
            <v>0</v>
          </cell>
          <cell r="G412">
            <v>545641</v>
          </cell>
          <cell r="H412">
            <v>0</v>
          </cell>
          <cell r="I412">
            <v>545641</v>
          </cell>
        </row>
        <row r="413">
          <cell r="A413">
            <v>152899010105</v>
          </cell>
          <cell r="B413" t="str">
            <v>Otros - Controlador Electrico</v>
          </cell>
          <cell r="C413">
            <v>2392887</v>
          </cell>
          <cell r="D413">
            <v>0</v>
          </cell>
          <cell r="E413">
            <v>62081</v>
          </cell>
          <cell r="F413">
            <v>0</v>
          </cell>
          <cell r="G413">
            <v>2454968</v>
          </cell>
          <cell r="H413">
            <v>0</v>
          </cell>
          <cell r="I413">
            <v>2454968</v>
          </cell>
        </row>
        <row r="414">
          <cell r="A414">
            <v>1532</v>
          </cell>
          <cell r="B414" t="str">
            <v>EQUIPO MEDICO-CIENTIFICO</v>
          </cell>
          <cell r="C414">
            <v>99232796.799999997</v>
          </cell>
          <cell r="D414">
            <v>0</v>
          </cell>
          <cell r="E414">
            <v>347315</v>
          </cell>
          <cell r="F414">
            <v>0</v>
          </cell>
          <cell r="G414">
            <v>99580111.799999997</v>
          </cell>
          <cell r="H414">
            <v>0</v>
          </cell>
          <cell r="I414">
            <v>99580111.799999997</v>
          </cell>
        </row>
        <row r="415">
          <cell r="A415">
            <v>153205</v>
          </cell>
          <cell r="B415" t="str">
            <v>Medico</v>
          </cell>
          <cell r="C415">
            <v>58278611</v>
          </cell>
          <cell r="D415">
            <v>0</v>
          </cell>
          <cell r="E415">
            <v>0</v>
          </cell>
          <cell r="F415">
            <v>0</v>
          </cell>
          <cell r="G415">
            <v>58278611</v>
          </cell>
          <cell r="H415">
            <v>0</v>
          </cell>
          <cell r="I415">
            <v>58278611</v>
          </cell>
        </row>
        <row r="416">
          <cell r="A416">
            <v>15320501</v>
          </cell>
          <cell r="B416" t="str">
            <v>Medico</v>
          </cell>
          <cell r="C416">
            <v>58278611</v>
          </cell>
          <cell r="D416">
            <v>0</v>
          </cell>
          <cell r="E416">
            <v>0</v>
          </cell>
          <cell r="F416">
            <v>0</v>
          </cell>
          <cell r="G416">
            <v>58278611</v>
          </cell>
          <cell r="H416">
            <v>0</v>
          </cell>
          <cell r="I416">
            <v>58278611</v>
          </cell>
        </row>
        <row r="417">
          <cell r="A417">
            <v>1532050101</v>
          </cell>
          <cell r="B417" t="str">
            <v>Medico</v>
          </cell>
          <cell r="C417">
            <v>58278611</v>
          </cell>
          <cell r="D417">
            <v>0</v>
          </cell>
          <cell r="E417">
            <v>0</v>
          </cell>
          <cell r="F417">
            <v>0</v>
          </cell>
          <cell r="G417">
            <v>58278611</v>
          </cell>
          <cell r="H417">
            <v>0</v>
          </cell>
          <cell r="I417">
            <v>58278611</v>
          </cell>
        </row>
        <row r="418">
          <cell r="A418">
            <v>153205010101</v>
          </cell>
          <cell r="B418" t="str">
            <v>Equipo Medico</v>
          </cell>
          <cell r="C418">
            <v>58278611</v>
          </cell>
          <cell r="D418">
            <v>0</v>
          </cell>
          <cell r="E418">
            <v>0</v>
          </cell>
          <cell r="F418">
            <v>0</v>
          </cell>
          <cell r="G418">
            <v>58278611</v>
          </cell>
          <cell r="H418">
            <v>0</v>
          </cell>
          <cell r="I418">
            <v>58278611</v>
          </cell>
        </row>
        <row r="419">
          <cell r="A419">
            <v>153220</v>
          </cell>
          <cell r="B419" t="str">
            <v>Instrumental</v>
          </cell>
          <cell r="C419">
            <v>23517612.800000001</v>
          </cell>
          <cell r="D419">
            <v>0</v>
          </cell>
          <cell r="E419">
            <v>0</v>
          </cell>
          <cell r="F419">
            <v>0</v>
          </cell>
          <cell r="G419">
            <v>23517612.800000001</v>
          </cell>
          <cell r="H419">
            <v>0</v>
          </cell>
          <cell r="I419">
            <v>23517612.800000001</v>
          </cell>
        </row>
        <row r="420">
          <cell r="A420">
            <v>15322001</v>
          </cell>
          <cell r="B420" t="str">
            <v>Instrumental</v>
          </cell>
          <cell r="C420">
            <v>23517612.800000001</v>
          </cell>
          <cell r="D420">
            <v>0</v>
          </cell>
          <cell r="E420">
            <v>0</v>
          </cell>
          <cell r="F420">
            <v>0</v>
          </cell>
          <cell r="G420">
            <v>23517612.800000001</v>
          </cell>
          <cell r="H420">
            <v>0</v>
          </cell>
          <cell r="I420">
            <v>23517612.800000001</v>
          </cell>
        </row>
        <row r="421">
          <cell r="A421">
            <v>1532200101</v>
          </cell>
          <cell r="B421" t="str">
            <v>Instrumental</v>
          </cell>
          <cell r="C421">
            <v>23517612.800000001</v>
          </cell>
          <cell r="D421">
            <v>0</v>
          </cell>
          <cell r="E421">
            <v>0</v>
          </cell>
          <cell r="F421">
            <v>0</v>
          </cell>
          <cell r="G421">
            <v>23517612.800000001</v>
          </cell>
          <cell r="H421">
            <v>0</v>
          </cell>
          <cell r="I421">
            <v>23517612.800000001</v>
          </cell>
        </row>
        <row r="422">
          <cell r="A422">
            <v>153220010101</v>
          </cell>
          <cell r="B422" t="str">
            <v>Instrumental</v>
          </cell>
          <cell r="C422">
            <v>23517612.800000001</v>
          </cell>
          <cell r="D422">
            <v>0</v>
          </cell>
          <cell r="E422">
            <v>0</v>
          </cell>
          <cell r="F422">
            <v>0</v>
          </cell>
          <cell r="G422">
            <v>23517612.800000001</v>
          </cell>
          <cell r="H422">
            <v>0</v>
          </cell>
          <cell r="I422">
            <v>23517612.800000001</v>
          </cell>
        </row>
        <row r="423">
          <cell r="A423">
            <v>153299</v>
          </cell>
          <cell r="B423" t="str">
            <v>Ajustes por Inflacion</v>
          </cell>
          <cell r="C423">
            <v>17436573</v>
          </cell>
          <cell r="D423">
            <v>0</v>
          </cell>
          <cell r="E423">
            <v>347315</v>
          </cell>
          <cell r="F423">
            <v>0</v>
          </cell>
          <cell r="G423">
            <v>17783888</v>
          </cell>
          <cell r="H423">
            <v>0</v>
          </cell>
          <cell r="I423">
            <v>17783888</v>
          </cell>
        </row>
        <row r="424">
          <cell r="A424">
            <v>15329901</v>
          </cell>
          <cell r="B424" t="str">
            <v>Ajustes por Inflacion</v>
          </cell>
          <cell r="C424">
            <v>17436573</v>
          </cell>
          <cell r="D424">
            <v>0</v>
          </cell>
          <cell r="E424">
            <v>347315</v>
          </cell>
          <cell r="F424">
            <v>0</v>
          </cell>
          <cell r="G424">
            <v>17783888</v>
          </cell>
          <cell r="H424">
            <v>0</v>
          </cell>
          <cell r="I424">
            <v>17783888</v>
          </cell>
        </row>
        <row r="425">
          <cell r="A425">
            <v>1532990101</v>
          </cell>
          <cell r="B425" t="str">
            <v>Ajustes por Inflacion</v>
          </cell>
          <cell r="C425">
            <v>17436573</v>
          </cell>
          <cell r="D425">
            <v>0</v>
          </cell>
          <cell r="E425">
            <v>347315</v>
          </cell>
          <cell r="F425">
            <v>0</v>
          </cell>
          <cell r="G425">
            <v>17783888</v>
          </cell>
          <cell r="H425">
            <v>0</v>
          </cell>
          <cell r="I425">
            <v>17783888</v>
          </cell>
        </row>
        <row r="426">
          <cell r="A426">
            <v>153299010101</v>
          </cell>
          <cell r="B426" t="str">
            <v>Equipo Medico</v>
          </cell>
          <cell r="C426">
            <v>12330727</v>
          </cell>
          <cell r="D426">
            <v>0</v>
          </cell>
          <cell r="E426">
            <v>247133</v>
          </cell>
          <cell r="F426">
            <v>0</v>
          </cell>
          <cell r="G426">
            <v>12577860</v>
          </cell>
          <cell r="H426">
            <v>0</v>
          </cell>
          <cell r="I426">
            <v>12577860</v>
          </cell>
        </row>
        <row r="427">
          <cell r="A427">
            <v>153299010102</v>
          </cell>
          <cell r="B427" t="str">
            <v>Instrumental</v>
          </cell>
          <cell r="C427">
            <v>5105846</v>
          </cell>
          <cell r="D427">
            <v>0</v>
          </cell>
          <cell r="E427">
            <v>100182</v>
          </cell>
          <cell r="F427">
            <v>0</v>
          </cell>
          <cell r="G427">
            <v>5206028</v>
          </cell>
          <cell r="H427">
            <v>0</v>
          </cell>
          <cell r="I427">
            <v>5206028</v>
          </cell>
        </row>
        <row r="428">
          <cell r="A428">
            <v>1556</v>
          </cell>
          <cell r="B428" t="str">
            <v>ACUEDUCTOS,PLANTAS Y REDES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155695</v>
          </cell>
          <cell r="B429" t="str">
            <v>Otros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>
            <v>15569501</v>
          </cell>
          <cell r="B430" t="str">
            <v>Otros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</row>
        <row r="431">
          <cell r="A431">
            <v>1556950101</v>
          </cell>
          <cell r="B431" t="str">
            <v>Otros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155695010101</v>
          </cell>
          <cell r="B432" t="str">
            <v>Plantas Electricas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155699</v>
          </cell>
          <cell r="B433" t="str">
            <v>Ajustes por Inflacion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15569901</v>
          </cell>
          <cell r="B434" t="str">
            <v>Ajustes por Inflacion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1556990101</v>
          </cell>
          <cell r="B435" t="str">
            <v>Ajustes por Inflacion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</row>
        <row r="436">
          <cell r="A436">
            <v>155699010101</v>
          </cell>
          <cell r="B436" t="str">
            <v>Plantas Electricas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</row>
        <row r="437">
          <cell r="A437">
            <v>1560</v>
          </cell>
          <cell r="B437" t="str">
            <v>ARMAMENTO DE VIGILANCIA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156001</v>
          </cell>
          <cell r="B438" t="str">
            <v>Sistema de Alarma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15600101</v>
          </cell>
          <cell r="B439" t="str">
            <v>Sistema de Alarma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1560010101</v>
          </cell>
          <cell r="B440" t="str">
            <v>Sistema de Alarma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156001010101</v>
          </cell>
          <cell r="B441" t="str">
            <v>Sistema de Alarma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156099</v>
          </cell>
          <cell r="B442" t="str">
            <v>Ajustes por Inflacion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15609901</v>
          </cell>
          <cell r="B443" t="str">
            <v>Ajustes por Inflacion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1560990101</v>
          </cell>
          <cell r="B444" t="str">
            <v>Ajustes por Inflacion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156099010101</v>
          </cell>
          <cell r="B445" t="str">
            <v>Sistema de Alarma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1591</v>
          </cell>
          <cell r="B446" t="str">
            <v>OTROS</v>
          </cell>
          <cell r="C446">
            <v>16891440</v>
          </cell>
          <cell r="D446">
            <v>0</v>
          </cell>
          <cell r="E446">
            <v>59120</v>
          </cell>
          <cell r="F446">
            <v>0</v>
          </cell>
          <cell r="G446">
            <v>16950560</v>
          </cell>
          <cell r="H446">
            <v>0</v>
          </cell>
          <cell r="I446">
            <v>16950560</v>
          </cell>
        </row>
        <row r="447">
          <cell r="A447">
            <v>159101</v>
          </cell>
          <cell r="B447" t="str">
            <v>OTROS</v>
          </cell>
          <cell r="C447">
            <v>12839043</v>
          </cell>
          <cell r="D447">
            <v>0</v>
          </cell>
          <cell r="E447">
            <v>0</v>
          </cell>
          <cell r="F447">
            <v>0</v>
          </cell>
          <cell r="G447">
            <v>12839043</v>
          </cell>
          <cell r="H447">
            <v>0</v>
          </cell>
          <cell r="I447">
            <v>12839043</v>
          </cell>
        </row>
        <row r="448">
          <cell r="A448">
            <v>15910101</v>
          </cell>
          <cell r="B448" t="str">
            <v>OTROS</v>
          </cell>
          <cell r="C448">
            <v>12839043</v>
          </cell>
          <cell r="D448">
            <v>0</v>
          </cell>
          <cell r="E448">
            <v>0</v>
          </cell>
          <cell r="F448">
            <v>0</v>
          </cell>
          <cell r="G448">
            <v>12839043</v>
          </cell>
          <cell r="H448">
            <v>0</v>
          </cell>
          <cell r="I448">
            <v>12839043</v>
          </cell>
        </row>
        <row r="449">
          <cell r="A449">
            <v>1591010101</v>
          </cell>
          <cell r="B449" t="str">
            <v>ACUEDUCTOS, PLANTAS Y REDES</v>
          </cell>
          <cell r="C449">
            <v>7285774</v>
          </cell>
          <cell r="D449">
            <v>0</v>
          </cell>
          <cell r="E449">
            <v>0</v>
          </cell>
          <cell r="F449">
            <v>0</v>
          </cell>
          <cell r="G449">
            <v>7285774</v>
          </cell>
          <cell r="H449">
            <v>0</v>
          </cell>
          <cell r="I449">
            <v>7285774</v>
          </cell>
        </row>
        <row r="450">
          <cell r="A450">
            <v>159101010101</v>
          </cell>
          <cell r="B450" t="str">
            <v>PLANTAS ELECTRICAS</v>
          </cell>
          <cell r="C450">
            <v>7285774</v>
          </cell>
          <cell r="D450">
            <v>0</v>
          </cell>
          <cell r="E450">
            <v>0</v>
          </cell>
          <cell r="F450">
            <v>0</v>
          </cell>
          <cell r="G450">
            <v>7285774</v>
          </cell>
          <cell r="H450">
            <v>0</v>
          </cell>
          <cell r="I450">
            <v>7285774</v>
          </cell>
        </row>
        <row r="451">
          <cell r="A451">
            <v>1591010102</v>
          </cell>
          <cell r="B451" t="str">
            <v>VIGILANCIA</v>
          </cell>
          <cell r="C451">
            <v>5553269</v>
          </cell>
          <cell r="D451">
            <v>0</v>
          </cell>
          <cell r="E451">
            <v>0</v>
          </cell>
          <cell r="F451">
            <v>0</v>
          </cell>
          <cell r="G451">
            <v>5553269</v>
          </cell>
          <cell r="H451">
            <v>0</v>
          </cell>
          <cell r="I451">
            <v>5553269</v>
          </cell>
        </row>
        <row r="452">
          <cell r="A452">
            <v>159101010201</v>
          </cell>
          <cell r="B452" t="str">
            <v>SISTEMA DE ALARMA</v>
          </cell>
          <cell r="C452">
            <v>5553269</v>
          </cell>
          <cell r="D452">
            <v>0</v>
          </cell>
          <cell r="E452">
            <v>0</v>
          </cell>
          <cell r="F452">
            <v>0</v>
          </cell>
          <cell r="G452">
            <v>5553269</v>
          </cell>
          <cell r="H452">
            <v>0</v>
          </cell>
          <cell r="I452">
            <v>5553269</v>
          </cell>
        </row>
        <row r="453">
          <cell r="A453">
            <v>159199</v>
          </cell>
          <cell r="B453" t="str">
            <v>OTROS</v>
          </cell>
          <cell r="C453">
            <v>4052397</v>
          </cell>
          <cell r="D453">
            <v>0</v>
          </cell>
          <cell r="E453">
            <v>59120</v>
          </cell>
          <cell r="F453">
            <v>0</v>
          </cell>
          <cell r="G453">
            <v>4111517</v>
          </cell>
          <cell r="H453">
            <v>0</v>
          </cell>
          <cell r="I453">
            <v>4111517</v>
          </cell>
        </row>
        <row r="454">
          <cell r="A454">
            <v>15919901</v>
          </cell>
          <cell r="B454" t="str">
            <v>OTROS</v>
          </cell>
          <cell r="C454">
            <v>4052397</v>
          </cell>
          <cell r="D454">
            <v>0</v>
          </cell>
          <cell r="E454">
            <v>59120</v>
          </cell>
          <cell r="F454">
            <v>0</v>
          </cell>
          <cell r="G454">
            <v>4111517</v>
          </cell>
          <cell r="H454">
            <v>0</v>
          </cell>
          <cell r="I454">
            <v>4111517</v>
          </cell>
        </row>
        <row r="455">
          <cell r="A455">
            <v>1591990101</v>
          </cell>
          <cell r="B455" t="str">
            <v>AJUSTES POR INFLACION</v>
          </cell>
          <cell r="C455">
            <v>3117377</v>
          </cell>
          <cell r="D455">
            <v>0</v>
          </cell>
          <cell r="E455">
            <v>36411</v>
          </cell>
          <cell r="F455">
            <v>0</v>
          </cell>
          <cell r="G455">
            <v>3153788</v>
          </cell>
          <cell r="H455">
            <v>0</v>
          </cell>
          <cell r="I455">
            <v>3153788</v>
          </cell>
        </row>
        <row r="456">
          <cell r="A456">
            <v>159199010101</v>
          </cell>
          <cell r="B456" t="str">
            <v>PLANTAS ELECTRICAS</v>
          </cell>
          <cell r="C456">
            <v>3117377</v>
          </cell>
          <cell r="D456">
            <v>0</v>
          </cell>
          <cell r="E456">
            <v>36411</v>
          </cell>
          <cell r="F456">
            <v>0</v>
          </cell>
          <cell r="G456">
            <v>3153788</v>
          </cell>
          <cell r="H456">
            <v>0</v>
          </cell>
          <cell r="I456">
            <v>3153788</v>
          </cell>
        </row>
        <row r="457">
          <cell r="A457">
            <v>1591990102</v>
          </cell>
          <cell r="B457" t="str">
            <v>AJUSTES POR INFLACION</v>
          </cell>
          <cell r="C457">
            <v>935020</v>
          </cell>
          <cell r="D457">
            <v>0</v>
          </cell>
          <cell r="E457">
            <v>22709</v>
          </cell>
          <cell r="F457">
            <v>0</v>
          </cell>
          <cell r="G457">
            <v>957729</v>
          </cell>
          <cell r="H457">
            <v>0</v>
          </cell>
          <cell r="I457">
            <v>957729</v>
          </cell>
        </row>
        <row r="458">
          <cell r="A458">
            <v>159199010201</v>
          </cell>
          <cell r="B458" t="str">
            <v>SISTEMA DE ALARMA</v>
          </cell>
          <cell r="C458">
            <v>935020</v>
          </cell>
          <cell r="D458">
            <v>0</v>
          </cell>
          <cell r="E458">
            <v>22709</v>
          </cell>
          <cell r="F458">
            <v>0</v>
          </cell>
          <cell r="G458">
            <v>957729</v>
          </cell>
          <cell r="H458">
            <v>0</v>
          </cell>
          <cell r="I458">
            <v>957729</v>
          </cell>
        </row>
        <row r="459">
          <cell r="A459">
            <v>1592</v>
          </cell>
          <cell r="B459" t="str">
            <v>DEPRECIACION ACUMULADA</v>
          </cell>
          <cell r="C459">
            <v>0</v>
          </cell>
          <cell r="D459">
            <v>1705789388</v>
          </cell>
          <cell r="E459">
            <v>4715256</v>
          </cell>
          <cell r="F459">
            <v>37963252</v>
          </cell>
          <cell r="G459">
            <v>0</v>
          </cell>
          <cell r="H459">
            <v>1739037384</v>
          </cell>
          <cell r="I459">
            <v>-1739037384</v>
          </cell>
        </row>
        <row r="460">
          <cell r="A460">
            <v>159205</v>
          </cell>
          <cell r="B460" t="str">
            <v>CONSTRUCCIONES Y EDIFICACIONES</v>
          </cell>
          <cell r="C460">
            <v>0</v>
          </cell>
          <cell r="D460">
            <v>43502192</v>
          </cell>
          <cell r="E460">
            <v>0</v>
          </cell>
          <cell r="F460">
            <v>1997545</v>
          </cell>
          <cell r="G460">
            <v>0</v>
          </cell>
          <cell r="H460">
            <v>45499737</v>
          </cell>
          <cell r="I460">
            <v>-45499737</v>
          </cell>
        </row>
        <row r="461">
          <cell r="A461">
            <v>15920501</v>
          </cell>
          <cell r="B461" t="str">
            <v>CONSTRUCCIONES Y EDIFICACIONES</v>
          </cell>
          <cell r="C461">
            <v>0</v>
          </cell>
          <cell r="D461">
            <v>43502192</v>
          </cell>
          <cell r="E461">
            <v>0</v>
          </cell>
          <cell r="F461">
            <v>1997545</v>
          </cell>
          <cell r="G461">
            <v>0</v>
          </cell>
          <cell r="H461">
            <v>45499737</v>
          </cell>
          <cell r="I461">
            <v>-45499737</v>
          </cell>
        </row>
        <row r="462">
          <cell r="A462">
            <v>1592050101</v>
          </cell>
          <cell r="B462" t="str">
            <v>CONSTRUCCIONES Y EDIFICACIONES</v>
          </cell>
          <cell r="C462">
            <v>0</v>
          </cell>
          <cell r="D462">
            <v>43502192</v>
          </cell>
          <cell r="E462">
            <v>0</v>
          </cell>
          <cell r="F462">
            <v>1997545</v>
          </cell>
          <cell r="G462">
            <v>0</v>
          </cell>
          <cell r="H462">
            <v>45499737</v>
          </cell>
          <cell r="I462">
            <v>-45499737</v>
          </cell>
        </row>
        <row r="463">
          <cell r="A463">
            <v>159205010101</v>
          </cell>
          <cell r="B463" t="str">
            <v>EDIFICIOS</v>
          </cell>
          <cell r="C463">
            <v>0</v>
          </cell>
          <cell r="D463">
            <v>43502192</v>
          </cell>
          <cell r="E463">
            <v>0</v>
          </cell>
          <cell r="F463">
            <v>1997545</v>
          </cell>
          <cell r="G463">
            <v>0</v>
          </cell>
          <cell r="H463">
            <v>45499737</v>
          </cell>
          <cell r="I463">
            <v>-45499737</v>
          </cell>
        </row>
        <row r="464">
          <cell r="A464">
            <v>159215</v>
          </cell>
          <cell r="B464" t="str">
            <v>Equipo de Oficina</v>
          </cell>
          <cell r="C464">
            <v>0</v>
          </cell>
          <cell r="D464">
            <v>333190713</v>
          </cell>
          <cell r="E464">
            <v>0</v>
          </cell>
          <cell r="F464">
            <v>10398817</v>
          </cell>
          <cell r="G464">
            <v>0</v>
          </cell>
          <cell r="H464">
            <v>343589530</v>
          </cell>
          <cell r="I464">
            <v>-343589530</v>
          </cell>
        </row>
        <row r="465">
          <cell r="A465">
            <v>15921501</v>
          </cell>
          <cell r="B465" t="str">
            <v>Equipo de Oficina</v>
          </cell>
          <cell r="C465">
            <v>0</v>
          </cell>
          <cell r="D465">
            <v>333190713</v>
          </cell>
          <cell r="E465">
            <v>0</v>
          </cell>
          <cell r="F465">
            <v>10398817</v>
          </cell>
          <cell r="G465">
            <v>0</v>
          </cell>
          <cell r="H465">
            <v>343589530</v>
          </cell>
          <cell r="I465">
            <v>-343589530</v>
          </cell>
        </row>
        <row r="466">
          <cell r="A466">
            <v>1592150101</v>
          </cell>
          <cell r="B466" t="str">
            <v>Equipo de Oficina</v>
          </cell>
          <cell r="C466">
            <v>0</v>
          </cell>
          <cell r="D466">
            <v>333190713</v>
          </cell>
          <cell r="E466">
            <v>0</v>
          </cell>
          <cell r="F466">
            <v>10398817</v>
          </cell>
          <cell r="G466">
            <v>0</v>
          </cell>
          <cell r="H466">
            <v>343589530</v>
          </cell>
          <cell r="I466">
            <v>-343589530</v>
          </cell>
        </row>
        <row r="467">
          <cell r="A467">
            <v>159215010101</v>
          </cell>
          <cell r="B467" t="str">
            <v>Muebles y Enseres</v>
          </cell>
          <cell r="C467">
            <v>0</v>
          </cell>
          <cell r="D467">
            <v>258348241</v>
          </cell>
          <cell r="E467">
            <v>0</v>
          </cell>
          <cell r="F467">
            <v>8351120</v>
          </cell>
          <cell r="G467">
            <v>0</v>
          </cell>
          <cell r="H467">
            <v>266699361</v>
          </cell>
          <cell r="I467">
            <v>-266699360.99999997</v>
          </cell>
        </row>
        <row r="468">
          <cell r="A468">
            <v>159215010102</v>
          </cell>
          <cell r="B468" t="str">
            <v>Equipo</v>
          </cell>
          <cell r="C468">
            <v>0</v>
          </cell>
          <cell r="D468">
            <v>74450732</v>
          </cell>
          <cell r="E468">
            <v>0</v>
          </cell>
          <cell r="F468">
            <v>2031535</v>
          </cell>
          <cell r="G468">
            <v>0</v>
          </cell>
          <cell r="H468">
            <v>76482267</v>
          </cell>
          <cell r="I468">
            <v>-76482267</v>
          </cell>
        </row>
        <row r="469">
          <cell r="A469">
            <v>159215010103</v>
          </cell>
          <cell r="B469" t="str">
            <v>OTROS - RELOJES DE CONTROL</v>
          </cell>
          <cell r="C469">
            <v>0</v>
          </cell>
          <cell r="D469">
            <v>391740</v>
          </cell>
          <cell r="E469">
            <v>0</v>
          </cell>
          <cell r="F469">
            <v>16162</v>
          </cell>
          <cell r="G469">
            <v>0</v>
          </cell>
          <cell r="H469">
            <v>407902</v>
          </cell>
          <cell r="I469">
            <v>-407902</v>
          </cell>
        </row>
        <row r="470">
          <cell r="A470">
            <v>159220</v>
          </cell>
          <cell r="B470" t="str">
            <v>Equipo de Computacion y Comun.</v>
          </cell>
          <cell r="C470">
            <v>0</v>
          </cell>
          <cell r="D470">
            <v>1014418987</v>
          </cell>
          <cell r="E470">
            <v>3919648</v>
          </cell>
          <cell r="F470">
            <v>20555246</v>
          </cell>
          <cell r="G470">
            <v>0</v>
          </cell>
          <cell r="H470">
            <v>1031054585</v>
          </cell>
          <cell r="I470">
            <v>-1031054585</v>
          </cell>
        </row>
        <row r="471">
          <cell r="A471">
            <v>15922001</v>
          </cell>
          <cell r="B471" t="str">
            <v>Equipo de Computacion y Comun.</v>
          </cell>
          <cell r="C471">
            <v>0</v>
          </cell>
          <cell r="D471">
            <v>1014418987</v>
          </cell>
          <cell r="E471">
            <v>3919648</v>
          </cell>
          <cell r="F471">
            <v>20555246</v>
          </cell>
          <cell r="G471">
            <v>0</v>
          </cell>
          <cell r="H471">
            <v>1031054585</v>
          </cell>
          <cell r="I471">
            <v>-1031054585</v>
          </cell>
        </row>
        <row r="472">
          <cell r="A472">
            <v>1592200101</v>
          </cell>
          <cell r="B472" t="str">
            <v>Equipo de Computacion y Comun.</v>
          </cell>
          <cell r="C472">
            <v>0</v>
          </cell>
          <cell r="D472">
            <v>1014418987</v>
          </cell>
          <cell r="E472">
            <v>3919648</v>
          </cell>
          <cell r="F472">
            <v>20555246</v>
          </cell>
          <cell r="G472">
            <v>0</v>
          </cell>
          <cell r="H472">
            <v>1031054585</v>
          </cell>
          <cell r="I472">
            <v>-1031054585</v>
          </cell>
        </row>
        <row r="473">
          <cell r="A473">
            <v>159220010101</v>
          </cell>
          <cell r="B473" t="str">
            <v>Equipos de procesamiento de datos</v>
          </cell>
          <cell r="C473">
            <v>0</v>
          </cell>
          <cell r="D473">
            <v>803394854</v>
          </cell>
          <cell r="E473">
            <v>258096</v>
          </cell>
          <cell r="F473">
            <v>17083526</v>
          </cell>
          <cell r="G473">
            <v>0</v>
          </cell>
          <cell r="H473">
            <v>820220284</v>
          </cell>
          <cell r="I473">
            <v>-820220284</v>
          </cell>
        </row>
        <row r="474">
          <cell r="A474">
            <v>159220010102</v>
          </cell>
          <cell r="B474" t="str">
            <v>Equipos de Telecomunicaciones</v>
          </cell>
          <cell r="C474">
            <v>0</v>
          </cell>
          <cell r="D474">
            <v>202741429</v>
          </cell>
          <cell r="E474">
            <v>3661552</v>
          </cell>
          <cell r="F474">
            <v>3175060</v>
          </cell>
          <cell r="G474">
            <v>0</v>
          </cell>
          <cell r="H474">
            <v>202254937</v>
          </cell>
          <cell r="I474">
            <v>-202254937</v>
          </cell>
        </row>
        <row r="475">
          <cell r="A475">
            <v>159220010103</v>
          </cell>
          <cell r="B475" t="str">
            <v>Equipo de Radio</v>
          </cell>
          <cell r="C475">
            <v>0</v>
          </cell>
          <cell r="D475">
            <v>905007</v>
          </cell>
          <cell r="E475">
            <v>0</v>
          </cell>
          <cell r="F475">
            <v>0</v>
          </cell>
          <cell r="G475">
            <v>0</v>
          </cell>
          <cell r="H475">
            <v>905007</v>
          </cell>
          <cell r="I475">
            <v>-905007</v>
          </cell>
        </row>
        <row r="476">
          <cell r="A476">
            <v>159220010104</v>
          </cell>
          <cell r="B476" t="str">
            <v>Otros - Controlador Electrico</v>
          </cell>
          <cell r="C476">
            <v>0</v>
          </cell>
          <cell r="D476">
            <v>7377697</v>
          </cell>
          <cell r="E476">
            <v>0</v>
          </cell>
          <cell r="F476">
            <v>296660</v>
          </cell>
          <cell r="G476">
            <v>0</v>
          </cell>
          <cell r="H476">
            <v>7674357</v>
          </cell>
          <cell r="I476">
            <v>-7674357</v>
          </cell>
        </row>
        <row r="477">
          <cell r="A477">
            <v>159225</v>
          </cell>
          <cell r="B477" t="str">
            <v>Equipo Medico Cientifico</v>
          </cell>
          <cell r="C477">
            <v>0</v>
          </cell>
          <cell r="D477">
            <v>51251282</v>
          </cell>
          <cell r="E477">
            <v>0</v>
          </cell>
          <cell r="F477">
            <v>1659668</v>
          </cell>
          <cell r="G477">
            <v>0</v>
          </cell>
          <cell r="H477">
            <v>52910950</v>
          </cell>
          <cell r="I477">
            <v>-52910950</v>
          </cell>
        </row>
        <row r="478">
          <cell r="A478">
            <v>15922501</v>
          </cell>
          <cell r="B478" t="str">
            <v>Equipo Medico Cientifico</v>
          </cell>
          <cell r="C478">
            <v>0</v>
          </cell>
          <cell r="D478">
            <v>51251282</v>
          </cell>
          <cell r="E478">
            <v>0</v>
          </cell>
          <cell r="F478">
            <v>1659668</v>
          </cell>
          <cell r="G478">
            <v>0</v>
          </cell>
          <cell r="H478">
            <v>52910950</v>
          </cell>
          <cell r="I478">
            <v>-52910950</v>
          </cell>
        </row>
        <row r="479">
          <cell r="A479">
            <v>1592250101</v>
          </cell>
          <cell r="B479" t="str">
            <v>Equipo Medico Cientifico</v>
          </cell>
          <cell r="C479">
            <v>0</v>
          </cell>
          <cell r="D479">
            <v>51251282</v>
          </cell>
          <cell r="E479">
            <v>0</v>
          </cell>
          <cell r="F479">
            <v>1659668</v>
          </cell>
          <cell r="G479">
            <v>0</v>
          </cell>
          <cell r="H479">
            <v>52910950</v>
          </cell>
          <cell r="I479">
            <v>-52910950</v>
          </cell>
        </row>
        <row r="480">
          <cell r="A480">
            <v>159225010101</v>
          </cell>
          <cell r="B480" t="str">
            <v>Equipo Medico</v>
          </cell>
          <cell r="C480">
            <v>0</v>
          </cell>
          <cell r="D480">
            <v>36276130</v>
          </cell>
          <cell r="E480">
            <v>0</v>
          </cell>
          <cell r="F480">
            <v>1180941</v>
          </cell>
          <cell r="G480">
            <v>0</v>
          </cell>
          <cell r="H480">
            <v>37457071</v>
          </cell>
          <cell r="I480">
            <v>-37457071</v>
          </cell>
        </row>
        <row r="481">
          <cell r="A481">
            <v>159225010102</v>
          </cell>
          <cell r="B481" t="str">
            <v>Instrumental</v>
          </cell>
          <cell r="C481">
            <v>0</v>
          </cell>
          <cell r="D481">
            <v>14975152</v>
          </cell>
          <cell r="E481">
            <v>0</v>
          </cell>
          <cell r="F481">
            <v>478727</v>
          </cell>
          <cell r="G481">
            <v>0</v>
          </cell>
          <cell r="H481">
            <v>15453879</v>
          </cell>
          <cell r="I481">
            <v>-15453879</v>
          </cell>
        </row>
        <row r="482">
          <cell r="A482">
            <v>159255</v>
          </cell>
          <cell r="B482" t="str">
            <v>Acueductos, Plantas y Redes.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A483">
            <v>15925501</v>
          </cell>
          <cell r="B483" t="str">
            <v>Acueductos, Plantas y Redes.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>
            <v>1592550101</v>
          </cell>
          <cell r="B484" t="str">
            <v>Acueductos, Plantas y Redes.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>
            <v>159255010101</v>
          </cell>
          <cell r="B485" t="str">
            <v>Plantas Electricas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>
            <v>159260</v>
          </cell>
          <cell r="B486" t="str">
            <v>Armamento de Vigilancia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A487">
            <v>15926001</v>
          </cell>
          <cell r="B487" t="str">
            <v>Armamento de Vigilancia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</row>
        <row r="488">
          <cell r="A488">
            <v>1592600101</v>
          </cell>
          <cell r="B488" t="str">
            <v>Armamento de Vigilancia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159260010101</v>
          </cell>
          <cell r="B489" t="str">
            <v>Sistema de Alarma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</row>
        <row r="490">
          <cell r="A490">
            <v>159291</v>
          </cell>
          <cell r="B490" t="str">
            <v>OTROS</v>
          </cell>
          <cell r="C490">
            <v>0</v>
          </cell>
          <cell r="D490">
            <v>5578042</v>
          </cell>
          <cell r="E490">
            <v>0</v>
          </cell>
          <cell r="F490">
            <v>141254</v>
          </cell>
          <cell r="G490">
            <v>0</v>
          </cell>
          <cell r="H490">
            <v>5719296</v>
          </cell>
          <cell r="I490">
            <v>-5719296</v>
          </cell>
        </row>
        <row r="491">
          <cell r="A491">
            <v>15929101</v>
          </cell>
          <cell r="B491" t="str">
            <v>ACUEDUTOS, PLANTAS Y REDES</v>
          </cell>
          <cell r="C491">
            <v>0</v>
          </cell>
          <cell r="D491">
            <v>4259283</v>
          </cell>
          <cell r="E491">
            <v>0</v>
          </cell>
          <cell r="F491">
            <v>86996</v>
          </cell>
          <cell r="G491">
            <v>0</v>
          </cell>
          <cell r="H491">
            <v>4346279</v>
          </cell>
          <cell r="I491">
            <v>-4346279</v>
          </cell>
        </row>
        <row r="492">
          <cell r="A492">
            <v>1592910101</v>
          </cell>
          <cell r="B492" t="str">
            <v>ACUEDUTOS, PLANTAS Y REDES</v>
          </cell>
          <cell r="C492">
            <v>0</v>
          </cell>
          <cell r="D492">
            <v>4259283</v>
          </cell>
          <cell r="E492">
            <v>0</v>
          </cell>
          <cell r="F492">
            <v>86996</v>
          </cell>
          <cell r="G492">
            <v>0</v>
          </cell>
          <cell r="H492">
            <v>4346279</v>
          </cell>
          <cell r="I492">
            <v>-4346279</v>
          </cell>
        </row>
        <row r="493">
          <cell r="A493">
            <v>159291010101</v>
          </cell>
          <cell r="B493" t="str">
            <v>PLANTAS ELECTRICAS</v>
          </cell>
          <cell r="C493">
            <v>0</v>
          </cell>
          <cell r="D493">
            <v>4259283</v>
          </cell>
          <cell r="E493">
            <v>0</v>
          </cell>
          <cell r="F493">
            <v>86996</v>
          </cell>
          <cell r="G493">
            <v>0</v>
          </cell>
          <cell r="H493">
            <v>4346279</v>
          </cell>
          <cell r="I493">
            <v>-4346279</v>
          </cell>
        </row>
        <row r="494">
          <cell r="A494">
            <v>15929102</v>
          </cell>
          <cell r="B494" t="str">
            <v>ARMAMENTO DE VIGILANCIA</v>
          </cell>
          <cell r="C494">
            <v>0</v>
          </cell>
          <cell r="D494">
            <v>1318759</v>
          </cell>
          <cell r="E494">
            <v>0</v>
          </cell>
          <cell r="F494">
            <v>54258</v>
          </cell>
          <cell r="G494">
            <v>0</v>
          </cell>
          <cell r="H494">
            <v>1373017</v>
          </cell>
          <cell r="I494">
            <v>-1373017</v>
          </cell>
        </row>
        <row r="495">
          <cell r="A495">
            <v>1592910201</v>
          </cell>
          <cell r="B495" t="str">
            <v>ARMAMENTO DE VIGILANCIA</v>
          </cell>
          <cell r="C495">
            <v>0</v>
          </cell>
          <cell r="D495">
            <v>1318759</v>
          </cell>
          <cell r="E495">
            <v>0</v>
          </cell>
          <cell r="F495">
            <v>54258</v>
          </cell>
          <cell r="G495">
            <v>0</v>
          </cell>
          <cell r="H495">
            <v>1373017</v>
          </cell>
          <cell r="I495">
            <v>-1373017</v>
          </cell>
        </row>
        <row r="496">
          <cell r="A496">
            <v>159291020101</v>
          </cell>
          <cell r="B496" t="str">
            <v>SISTEMA DE ALARMA</v>
          </cell>
          <cell r="C496">
            <v>0</v>
          </cell>
          <cell r="D496">
            <v>1318759</v>
          </cell>
          <cell r="E496">
            <v>0</v>
          </cell>
          <cell r="F496">
            <v>54258</v>
          </cell>
          <cell r="G496">
            <v>0</v>
          </cell>
          <cell r="H496">
            <v>1373017</v>
          </cell>
          <cell r="I496">
            <v>-1373017</v>
          </cell>
        </row>
        <row r="497">
          <cell r="A497">
            <v>159299</v>
          </cell>
          <cell r="B497" t="str">
            <v>Ajustes por Inflacion</v>
          </cell>
          <cell r="C497">
            <v>0</v>
          </cell>
          <cell r="D497">
            <v>257848172</v>
          </cell>
          <cell r="E497">
            <v>795608</v>
          </cell>
          <cell r="F497">
            <v>3210722</v>
          </cell>
          <cell r="G497">
            <v>0</v>
          </cell>
          <cell r="H497">
            <v>260263286</v>
          </cell>
          <cell r="I497">
            <v>-260263286</v>
          </cell>
        </row>
        <row r="498">
          <cell r="A498">
            <v>15929901</v>
          </cell>
          <cell r="B498" t="str">
            <v>Ajustes por Inflacion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</row>
        <row r="499">
          <cell r="A499">
            <v>1592990101</v>
          </cell>
          <cell r="B499" t="str">
            <v>Equipo de Oficina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</row>
        <row r="500">
          <cell r="A500">
            <v>159299010101</v>
          </cell>
          <cell r="B500" t="str">
            <v>Muebles y Enseres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</row>
        <row r="501">
          <cell r="A501">
            <v>159299010102</v>
          </cell>
          <cell r="B501" t="str">
            <v>Equipo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</row>
        <row r="502">
          <cell r="A502">
            <v>159299010103</v>
          </cell>
          <cell r="B502" t="str">
            <v>OTROS - RELOJES DE CONTROL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</row>
        <row r="503">
          <cell r="A503">
            <v>1592990102</v>
          </cell>
          <cell r="B503" t="str">
            <v>Equipos de computacion y comunicacion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</row>
        <row r="504">
          <cell r="A504">
            <v>159299010201</v>
          </cell>
          <cell r="B504" t="str">
            <v>Equipos de procesamiento de datos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</row>
        <row r="505">
          <cell r="A505">
            <v>159299010202</v>
          </cell>
          <cell r="B505" t="str">
            <v>Equipos de Telecomunicaciones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</row>
        <row r="506">
          <cell r="A506">
            <v>159299010203</v>
          </cell>
          <cell r="B506" t="str">
            <v>Equipo de Radio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</row>
        <row r="507">
          <cell r="A507">
            <v>159299010204</v>
          </cell>
          <cell r="B507" t="str">
            <v>Otros - Controlador Electrico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</row>
        <row r="508">
          <cell r="A508">
            <v>1592990103</v>
          </cell>
          <cell r="B508" t="str">
            <v>Equipo Medico-Cientifico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</row>
        <row r="509">
          <cell r="A509">
            <v>159299010301</v>
          </cell>
          <cell r="B509" t="str">
            <v>Equipo Medico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</row>
        <row r="510">
          <cell r="A510">
            <v>159299010302</v>
          </cell>
          <cell r="B510" t="str">
            <v>Instrumental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</row>
        <row r="511">
          <cell r="A511">
            <v>1592990104</v>
          </cell>
          <cell r="B511" t="str">
            <v>Acueductos, Plantas y Redes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</row>
        <row r="512">
          <cell r="A512">
            <v>159299010401</v>
          </cell>
          <cell r="B512" t="str">
            <v>Plantas Electricas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</row>
        <row r="513">
          <cell r="A513">
            <v>1592990105</v>
          </cell>
          <cell r="B513" t="str">
            <v>Armamento de Vigilancia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</row>
        <row r="514">
          <cell r="A514">
            <v>159299010501</v>
          </cell>
          <cell r="B514" t="str">
            <v>Sistema de Alarma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</row>
        <row r="515">
          <cell r="A515">
            <v>1592990106</v>
          </cell>
          <cell r="B515" t="str">
            <v>CONSTRUCCIONES Y EDIFICACIONES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</row>
        <row r="516">
          <cell r="A516">
            <v>159299010601</v>
          </cell>
          <cell r="B516" t="str">
            <v>EDIFICIOS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</row>
        <row r="517">
          <cell r="A517">
            <v>15929905</v>
          </cell>
          <cell r="B517" t="str">
            <v>CONSTRUCCIONES Y EDIFICACIONES</v>
          </cell>
          <cell r="C517">
            <v>0</v>
          </cell>
          <cell r="D517">
            <v>2677518</v>
          </cell>
          <cell r="E517">
            <v>0</v>
          </cell>
          <cell r="F517">
            <v>161629</v>
          </cell>
          <cell r="G517">
            <v>0</v>
          </cell>
          <cell r="H517">
            <v>2839147</v>
          </cell>
          <cell r="I517">
            <v>-2839147</v>
          </cell>
        </row>
        <row r="518">
          <cell r="A518">
            <v>1592990501</v>
          </cell>
          <cell r="B518" t="str">
            <v>CONSTRUCCIONES Y EDIFICACIONES</v>
          </cell>
          <cell r="C518">
            <v>0</v>
          </cell>
          <cell r="D518">
            <v>2677518</v>
          </cell>
          <cell r="E518">
            <v>0</v>
          </cell>
          <cell r="F518">
            <v>161629</v>
          </cell>
          <cell r="G518">
            <v>0</v>
          </cell>
          <cell r="H518">
            <v>2839147</v>
          </cell>
          <cell r="I518">
            <v>-2839147</v>
          </cell>
        </row>
        <row r="519">
          <cell r="A519">
            <v>159299050101</v>
          </cell>
          <cell r="B519" t="str">
            <v>EDIFICIOS</v>
          </cell>
          <cell r="C519">
            <v>0</v>
          </cell>
          <cell r="D519">
            <v>2677518</v>
          </cell>
          <cell r="E519">
            <v>0</v>
          </cell>
          <cell r="F519">
            <v>161629</v>
          </cell>
          <cell r="G519">
            <v>0</v>
          </cell>
          <cell r="H519">
            <v>2839147</v>
          </cell>
          <cell r="I519">
            <v>-2839147</v>
          </cell>
        </row>
        <row r="520">
          <cell r="A520">
            <v>15929915</v>
          </cell>
          <cell r="B520" t="str">
            <v>EQUIPO DE OFICINA</v>
          </cell>
          <cell r="C520">
            <v>0</v>
          </cell>
          <cell r="D520">
            <v>69553189</v>
          </cell>
          <cell r="E520">
            <v>0</v>
          </cell>
          <cell r="F520">
            <v>1409604</v>
          </cell>
          <cell r="G520">
            <v>0</v>
          </cell>
          <cell r="H520">
            <v>70962793</v>
          </cell>
          <cell r="I520">
            <v>-70962793</v>
          </cell>
        </row>
        <row r="521">
          <cell r="A521">
            <v>1592991501</v>
          </cell>
          <cell r="B521" t="str">
            <v>EQUIPO DE OFICINA</v>
          </cell>
          <cell r="C521">
            <v>0</v>
          </cell>
          <cell r="D521">
            <v>69553189</v>
          </cell>
          <cell r="E521">
            <v>0</v>
          </cell>
          <cell r="F521">
            <v>1409604</v>
          </cell>
          <cell r="G521">
            <v>0</v>
          </cell>
          <cell r="H521">
            <v>70962793</v>
          </cell>
          <cell r="I521">
            <v>-70962793</v>
          </cell>
        </row>
        <row r="522">
          <cell r="A522">
            <v>159299150101</v>
          </cell>
          <cell r="B522" t="str">
            <v>MUEBLES Y ENSERES</v>
          </cell>
          <cell r="C522">
            <v>0</v>
          </cell>
          <cell r="D522">
            <v>50327325</v>
          </cell>
          <cell r="E522">
            <v>0</v>
          </cell>
          <cell r="F522">
            <v>1080364</v>
          </cell>
          <cell r="G522">
            <v>0</v>
          </cell>
          <cell r="H522">
            <v>51407689</v>
          </cell>
          <cell r="I522">
            <v>-51407689</v>
          </cell>
        </row>
        <row r="523">
          <cell r="A523">
            <v>159299150102</v>
          </cell>
          <cell r="B523" t="str">
            <v>EQUIPO</v>
          </cell>
          <cell r="C523">
            <v>0</v>
          </cell>
          <cell r="D523">
            <v>19198861</v>
          </cell>
          <cell r="E523">
            <v>0</v>
          </cell>
          <cell r="F523">
            <v>327774</v>
          </cell>
          <cell r="G523">
            <v>0</v>
          </cell>
          <cell r="H523">
            <v>19526635</v>
          </cell>
          <cell r="I523">
            <v>-19526635</v>
          </cell>
        </row>
        <row r="524">
          <cell r="A524">
            <v>159299150103</v>
          </cell>
          <cell r="B524" t="str">
            <v>OTROS - RELOJES DE CONTROL</v>
          </cell>
          <cell r="C524">
            <v>0</v>
          </cell>
          <cell r="D524">
            <v>27003</v>
          </cell>
          <cell r="E524">
            <v>0</v>
          </cell>
          <cell r="F524">
            <v>1466</v>
          </cell>
          <cell r="G524">
            <v>0</v>
          </cell>
          <cell r="H524">
            <v>28469</v>
          </cell>
          <cell r="I524">
            <v>-28469</v>
          </cell>
        </row>
        <row r="525">
          <cell r="A525">
            <v>15929920</v>
          </cell>
          <cell r="B525" t="str">
            <v>EQUIPO DE COMPUTO Y COMUNICACIONES</v>
          </cell>
          <cell r="C525">
            <v>0</v>
          </cell>
          <cell r="D525">
            <v>180812435</v>
          </cell>
          <cell r="E525">
            <v>795608</v>
          </cell>
          <cell r="F525">
            <v>1423770</v>
          </cell>
          <cell r="G525">
            <v>0</v>
          </cell>
          <cell r="H525">
            <v>181440597</v>
          </cell>
          <cell r="I525">
            <v>-181440597</v>
          </cell>
        </row>
        <row r="526">
          <cell r="A526">
            <v>1592992001</v>
          </cell>
          <cell r="B526" t="str">
            <v>EQUIPO DE COMPUTO Y COMUNICACIONES</v>
          </cell>
          <cell r="C526">
            <v>0</v>
          </cell>
          <cell r="D526">
            <v>180812435</v>
          </cell>
          <cell r="E526">
            <v>795608</v>
          </cell>
          <cell r="F526">
            <v>1423770</v>
          </cell>
          <cell r="G526">
            <v>0</v>
          </cell>
          <cell r="H526">
            <v>181440597</v>
          </cell>
          <cell r="I526">
            <v>-181440597</v>
          </cell>
        </row>
        <row r="527">
          <cell r="A527">
            <v>159299200101</v>
          </cell>
          <cell r="B527" t="str">
            <v>EQUIPOS DE PROCESAMIENTO DE DATOS</v>
          </cell>
          <cell r="C527">
            <v>0</v>
          </cell>
          <cell r="D527">
            <v>142687984</v>
          </cell>
          <cell r="E527">
            <v>58240</v>
          </cell>
          <cell r="F527">
            <v>1037278</v>
          </cell>
          <cell r="G527">
            <v>0</v>
          </cell>
          <cell r="H527">
            <v>143667022</v>
          </cell>
          <cell r="I527">
            <v>-143667022</v>
          </cell>
        </row>
        <row r="528">
          <cell r="A528">
            <v>159299200102</v>
          </cell>
          <cell r="B528" t="str">
            <v>EQUIPOS DE TELECOMUNICACIONES</v>
          </cell>
          <cell r="C528">
            <v>0</v>
          </cell>
          <cell r="D528">
            <v>37233882</v>
          </cell>
          <cell r="E528">
            <v>737368</v>
          </cell>
          <cell r="F528">
            <v>358504</v>
          </cell>
          <cell r="G528">
            <v>0</v>
          </cell>
          <cell r="H528">
            <v>36855018</v>
          </cell>
          <cell r="I528">
            <v>-36855018</v>
          </cell>
        </row>
        <row r="529">
          <cell r="A529">
            <v>159299200103</v>
          </cell>
          <cell r="B529" t="str">
            <v>EQUIPO DE RADIOS</v>
          </cell>
          <cell r="C529">
            <v>0</v>
          </cell>
          <cell r="D529">
            <v>271581</v>
          </cell>
          <cell r="E529">
            <v>0</v>
          </cell>
          <cell r="F529">
            <v>0</v>
          </cell>
          <cell r="G529">
            <v>0</v>
          </cell>
          <cell r="H529">
            <v>271581</v>
          </cell>
          <cell r="I529">
            <v>-271581</v>
          </cell>
        </row>
        <row r="530">
          <cell r="A530">
            <v>159299200104</v>
          </cell>
          <cell r="B530" t="str">
            <v>OTROS - CONTROLADOR ELECTRICO</v>
          </cell>
          <cell r="C530">
            <v>0</v>
          </cell>
          <cell r="D530">
            <v>618988</v>
          </cell>
          <cell r="E530">
            <v>0</v>
          </cell>
          <cell r="F530">
            <v>27988</v>
          </cell>
          <cell r="G530">
            <v>0</v>
          </cell>
          <cell r="H530">
            <v>646976</v>
          </cell>
          <cell r="I530">
            <v>-646976</v>
          </cell>
        </row>
        <row r="531">
          <cell r="A531">
            <v>15929925</v>
          </cell>
          <cell r="B531" t="str">
            <v>EQUIPO MEDICO CIENTIFICO</v>
          </cell>
          <cell r="C531">
            <v>0</v>
          </cell>
          <cell r="D531">
            <v>3812355</v>
          </cell>
          <cell r="E531">
            <v>0</v>
          </cell>
          <cell r="F531">
            <v>192722</v>
          </cell>
          <cell r="G531">
            <v>0</v>
          </cell>
          <cell r="H531">
            <v>4005077</v>
          </cell>
          <cell r="I531">
            <v>-4005077</v>
          </cell>
        </row>
        <row r="532">
          <cell r="A532">
            <v>1592992501</v>
          </cell>
          <cell r="B532" t="str">
            <v>EQUIPO MEDICO CIENTIFICO</v>
          </cell>
          <cell r="C532">
            <v>0</v>
          </cell>
          <cell r="D532">
            <v>3812355</v>
          </cell>
          <cell r="E532">
            <v>0</v>
          </cell>
          <cell r="F532">
            <v>192722</v>
          </cell>
          <cell r="G532">
            <v>0</v>
          </cell>
          <cell r="H532">
            <v>4005077</v>
          </cell>
          <cell r="I532">
            <v>-4005077</v>
          </cell>
        </row>
        <row r="533">
          <cell r="A533">
            <v>159299250101</v>
          </cell>
          <cell r="B533" t="str">
            <v>EQUIPO MEDICO</v>
          </cell>
          <cell r="C533">
            <v>0</v>
          </cell>
          <cell r="D533">
            <v>2396559</v>
          </cell>
          <cell r="E533">
            <v>0</v>
          </cell>
          <cell r="F533">
            <v>135354</v>
          </cell>
          <cell r="G533">
            <v>0</v>
          </cell>
          <cell r="H533">
            <v>2531913</v>
          </cell>
          <cell r="I533">
            <v>-2531913</v>
          </cell>
        </row>
        <row r="534">
          <cell r="A534">
            <v>159299250102</v>
          </cell>
          <cell r="B534" t="str">
            <v>INSTRUMENTAL</v>
          </cell>
          <cell r="C534">
            <v>0</v>
          </cell>
          <cell r="D534">
            <v>1415796</v>
          </cell>
          <cell r="E534">
            <v>0</v>
          </cell>
          <cell r="F534">
            <v>57368</v>
          </cell>
          <cell r="G534">
            <v>0</v>
          </cell>
          <cell r="H534">
            <v>1473164</v>
          </cell>
          <cell r="I534">
            <v>-1473164</v>
          </cell>
        </row>
        <row r="535">
          <cell r="A535">
            <v>15929991</v>
          </cell>
          <cell r="B535" t="str">
            <v>OTROS</v>
          </cell>
          <cell r="C535">
            <v>0</v>
          </cell>
          <cell r="D535">
            <v>992675</v>
          </cell>
          <cell r="E535">
            <v>0</v>
          </cell>
          <cell r="F535">
            <v>22997</v>
          </cell>
          <cell r="G535">
            <v>0</v>
          </cell>
          <cell r="H535">
            <v>1015672</v>
          </cell>
          <cell r="I535">
            <v>-1015672</v>
          </cell>
        </row>
        <row r="536">
          <cell r="A536">
            <v>1592999101</v>
          </cell>
          <cell r="B536" t="str">
            <v>OTROS</v>
          </cell>
          <cell r="C536">
            <v>0</v>
          </cell>
          <cell r="D536">
            <v>992675</v>
          </cell>
          <cell r="E536">
            <v>0</v>
          </cell>
          <cell r="F536">
            <v>22997</v>
          </cell>
          <cell r="G536">
            <v>0</v>
          </cell>
          <cell r="H536">
            <v>1015672</v>
          </cell>
          <cell r="I536">
            <v>-1015672</v>
          </cell>
        </row>
        <row r="537">
          <cell r="A537">
            <v>159299910101</v>
          </cell>
          <cell r="B537" t="str">
            <v>PLANTAS ELECTRICAS</v>
          </cell>
          <cell r="C537">
            <v>0</v>
          </cell>
          <cell r="D537">
            <v>765292</v>
          </cell>
          <cell r="E537">
            <v>0</v>
          </cell>
          <cell r="F537">
            <v>17586</v>
          </cell>
          <cell r="G537">
            <v>0</v>
          </cell>
          <cell r="H537">
            <v>782878</v>
          </cell>
          <cell r="I537">
            <v>-782878</v>
          </cell>
        </row>
        <row r="538">
          <cell r="A538">
            <v>159299910102</v>
          </cell>
          <cell r="B538" t="str">
            <v>SISTEMA DE ALARMA</v>
          </cell>
          <cell r="C538">
            <v>0</v>
          </cell>
          <cell r="D538">
            <v>227383</v>
          </cell>
          <cell r="E538">
            <v>0</v>
          </cell>
          <cell r="F538">
            <v>5411</v>
          </cell>
          <cell r="G538">
            <v>0</v>
          </cell>
          <cell r="H538">
            <v>232794</v>
          </cell>
          <cell r="I538">
            <v>-232794</v>
          </cell>
        </row>
        <row r="539">
          <cell r="A539">
            <v>17</v>
          </cell>
          <cell r="B539" t="str">
            <v>DIFERIDOS</v>
          </cell>
          <cell r="C539">
            <v>1109247392.1199999</v>
          </cell>
          <cell r="D539">
            <v>0</v>
          </cell>
          <cell r="E539">
            <v>257922987</v>
          </cell>
          <cell r="F539">
            <v>283675828</v>
          </cell>
          <cell r="G539">
            <v>1083494551.1199999</v>
          </cell>
          <cell r="H539">
            <v>0</v>
          </cell>
          <cell r="I539">
            <v>1083494551.1199999</v>
          </cell>
        </row>
        <row r="540">
          <cell r="A540">
            <v>1705</v>
          </cell>
          <cell r="B540" t="str">
            <v>GASTOS PAGADOS POR ANTICIPADO</v>
          </cell>
          <cell r="C540">
            <v>113523361</v>
          </cell>
          <cell r="D540">
            <v>0</v>
          </cell>
          <cell r="E540">
            <v>19349732</v>
          </cell>
          <cell r="F540">
            <v>71299523</v>
          </cell>
          <cell r="G540">
            <v>61573570</v>
          </cell>
          <cell r="H540">
            <v>0</v>
          </cell>
          <cell r="I540">
            <v>61573570</v>
          </cell>
        </row>
        <row r="541">
          <cell r="A541">
            <v>170510</v>
          </cell>
          <cell r="B541" t="str">
            <v>HONORARIOS</v>
          </cell>
          <cell r="C541">
            <v>18604192</v>
          </cell>
          <cell r="D541">
            <v>0</v>
          </cell>
          <cell r="E541">
            <v>12760000</v>
          </cell>
          <cell r="F541">
            <v>7841047</v>
          </cell>
          <cell r="G541">
            <v>23523145</v>
          </cell>
          <cell r="H541">
            <v>0</v>
          </cell>
          <cell r="I541">
            <v>23523145</v>
          </cell>
        </row>
        <row r="542">
          <cell r="A542">
            <v>17051001</v>
          </cell>
          <cell r="B542" t="str">
            <v>HONORARIOS</v>
          </cell>
          <cell r="C542">
            <v>18604192</v>
          </cell>
          <cell r="D542">
            <v>0</v>
          </cell>
          <cell r="E542">
            <v>12760000</v>
          </cell>
          <cell r="F542">
            <v>7841047</v>
          </cell>
          <cell r="G542">
            <v>23523145</v>
          </cell>
          <cell r="H542">
            <v>0</v>
          </cell>
          <cell r="I542">
            <v>23523145</v>
          </cell>
        </row>
        <row r="543">
          <cell r="A543">
            <v>1705100101</v>
          </cell>
          <cell r="B543" t="str">
            <v>HONORARIOS</v>
          </cell>
          <cell r="C543">
            <v>18604192</v>
          </cell>
          <cell r="D543">
            <v>0</v>
          </cell>
          <cell r="E543">
            <v>12760000</v>
          </cell>
          <cell r="F543">
            <v>7841047</v>
          </cell>
          <cell r="G543">
            <v>23523145</v>
          </cell>
          <cell r="H543">
            <v>0</v>
          </cell>
          <cell r="I543">
            <v>23523145</v>
          </cell>
        </row>
        <row r="544">
          <cell r="A544">
            <v>170510010101</v>
          </cell>
          <cell r="B544" t="str">
            <v>CARGOS DEL PERIODO</v>
          </cell>
          <cell r="C544">
            <v>78329000</v>
          </cell>
          <cell r="D544">
            <v>0</v>
          </cell>
          <cell r="E544">
            <v>12760000</v>
          </cell>
          <cell r="F544">
            <v>0</v>
          </cell>
          <cell r="G544">
            <v>91089000</v>
          </cell>
          <cell r="H544">
            <v>0</v>
          </cell>
          <cell r="I544">
            <v>91089000</v>
          </cell>
        </row>
        <row r="545">
          <cell r="A545">
            <v>170510010102</v>
          </cell>
          <cell r="B545" t="str">
            <v>AMORTIZACIONES</v>
          </cell>
          <cell r="C545">
            <v>0</v>
          </cell>
          <cell r="D545">
            <v>59724808</v>
          </cell>
          <cell r="E545">
            <v>0</v>
          </cell>
          <cell r="F545">
            <v>7841047</v>
          </cell>
          <cell r="G545">
            <v>0</v>
          </cell>
          <cell r="H545">
            <v>67565855</v>
          </cell>
          <cell r="I545">
            <v>-67565855</v>
          </cell>
        </row>
        <row r="546">
          <cell r="A546">
            <v>170520</v>
          </cell>
          <cell r="B546" t="str">
            <v>Seguros y Fianzas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A547">
            <v>17052001</v>
          </cell>
          <cell r="B547" t="str">
            <v>Seguros y Fianzas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</row>
        <row r="548">
          <cell r="A548">
            <v>1705200101</v>
          </cell>
          <cell r="B548" t="str">
            <v>Seguros y Fianzas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170520010101</v>
          </cell>
          <cell r="B549" t="str">
            <v>Cargos del Periodo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170520010102</v>
          </cell>
          <cell r="B550" t="str">
            <v>Amortizaciones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170525</v>
          </cell>
          <cell r="B551" t="str">
            <v>ARRENDAMIENTOS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17052501</v>
          </cell>
          <cell r="B552" t="str">
            <v>ARRENDAMIENTOS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1705250101</v>
          </cell>
          <cell r="B553" t="str">
            <v>ARRENDAMIENTOS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170525010101</v>
          </cell>
          <cell r="B554" t="str">
            <v>CARGOS DEL PERIODO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170525010102</v>
          </cell>
          <cell r="B555" t="str">
            <v>AMORTIZACIONES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170535</v>
          </cell>
          <cell r="B556" t="str">
            <v>Mantenimiento Equipos</v>
          </cell>
          <cell r="C556">
            <v>325760</v>
          </cell>
          <cell r="D556">
            <v>0</v>
          </cell>
          <cell r="E556">
            <v>0</v>
          </cell>
          <cell r="F556">
            <v>81441</v>
          </cell>
          <cell r="G556">
            <v>244319</v>
          </cell>
          <cell r="H556">
            <v>0</v>
          </cell>
          <cell r="I556">
            <v>244319</v>
          </cell>
        </row>
        <row r="557">
          <cell r="A557">
            <v>17053501</v>
          </cell>
          <cell r="B557" t="str">
            <v>Mantenimiento Equipos</v>
          </cell>
          <cell r="C557">
            <v>325760</v>
          </cell>
          <cell r="D557">
            <v>0</v>
          </cell>
          <cell r="E557">
            <v>0</v>
          </cell>
          <cell r="F557">
            <v>81441</v>
          </cell>
          <cell r="G557">
            <v>244319</v>
          </cell>
          <cell r="H557">
            <v>0</v>
          </cell>
          <cell r="I557">
            <v>244319</v>
          </cell>
        </row>
        <row r="558">
          <cell r="A558">
            <v>1705350101</v>
          </cell>
          <cell r="B558" t="str">
            <v>Mantenimiento Equipos</v>
          </cell>
          <cell r="C558">
            <v>325760</v>
          </cell>
          <cell r="D558">
            <v>0</v>
          </cell>
          <cell r="E558">
            <v>0</v>
          </cell>
          <cell r="F558">
            <v>81441</v>
          </cell>
          <cell r="G558">
            <v>244319</v>
          </cell>
          <cell r="H558">
            <v>0</v>
          </cell>
          <cell r="I558">
            <v>244319</v>
          </cell>
        </row>
        <row r="559">
          <cell r="A559">
            <v>170535010101</v>
          </cell>
          <cell r="B559" t="str">
            <v>Cargos del Periodo</v>
          </cell>
          <cell r="C559">
            <v>32824083</v>
          </cell>
          <cell r="D559">
            <v>0</v>
          </cell>
          <cell r="E559">
            <v>0</v>
          </cell>
          <cell r="F559">
            <v>0</v>
          </cell>
          <cell r="G559">
            <v>32824083</v>
          </cell>
          <cell r="H559">
            <v>0</v>
          </cell>
          <cell r="I559">
            <v>32824083</v>
          </cell>
        </row>
        <row r="560">
          <cell r="A560">
            <v>170535010102</v>
          </cell>
          <cell r="B560" t="str">
            <v>Amortizaciones</v>
          </cell>
          <cell r="C560">
            <v>0</v>
          </cell>
          <cell r="D560">
            <v>32498323</v>
          </cell>
          <cell r="E560">
            <v>0</v>
          </cell>
          <cell r="F560">
            <v>81441</v>
          </cell>
          <cell r="G560">
            <v>0</v>
          </cell>
          <cell r="H560">
            <v>32579764</v>
          </cell>
          <cell r="I560">
            <v>-32579764</v>
          </cell>
        </row>
        <row r="561">
          <cell r="A561">
            <v>170540</v>
          </cell>
          <cell r="B561" t="str">
            <v>Servicios</v>
          </cell>
          <cell r="C561">
            <v>72974933</v>
          </cell>
          <cell r="D561">
            <v>0</v>
          </cell>
          <cell r="E561">
            <v>6589732</v>
          </cell>
          <cell r="F561">
            <v>58111369</v>
          </cell>
          <cell r="G561">
            <v>21453296</v>
          </cell>
          <cell r="H561">
            <v>0</v>
          </cell>
          <cell r="I561">
            <v>21453296</v>
          </cell>
        </row>
        <row r="562">
          <cell r="A562">
            <v>17054001</v>
          </cell>
          <cell r="B562" t="str">
            <v>Servicios</v>
          </cell>
          <cell r="C562">
            <v>72974933</v>
          </cell>
          <cell r="D562">
            <v>0</v>
          </cell>
          <cell r="E562">
            <v>6589732</v>
          </cell>
          <cell r="F562">
            <v>58111369</v>
          </cell>
          <cell r="G562">
            <v>21453296</v>
          </cell>
          <cell r="H562">
            <v>0</v>
          </cell>
          <cell r="I562">
            <v>21453296</v>
          </cell>
        </row>
        <row r="563">
          <cell r="A563">
            <v>1705400101</v>
          </cell>
          <cell r="B563" t="str">
            <v>Servicios</v>
          </cell>
          <cell r="C563">
            <v>72974933</v>
          </cell>
          <cell r="D563">
            <v>0</v>
          </cell>
          <cell r="E563">
            <v>6589732</v>
          </cell>
          <cell r="F563">
            <v>58111369</v>
          </cell>
          <cell r="G563">
            <v>21453296</v>
          </cell>
          <cell r="H563">
            <v>0</v>
          </cell>
          <cell r="I563">
            <v>21453296</v>
          </cell>
        </row>
        <row r="564">
          <cell r="A564">
            <v>170540010101</v>
          </cell>
          <cell r="B564" t="str">
            <v>Cargos del Periodo</v>
          </cell>
          <cell r="C564">
            <v>163426558</v>
          </cell>
          <cell r="D564">
            <v>0</v>
          </cell>
          <cell r="E564">
            <v>6589732</v>
          </cell>
          <cell r="F564">
            <v>46269842</v>
          </cell>
          <cell r="G564">
            <v>123746448</v>
          </cell>
          <cell r="H564">
            <v>0</v>
          </cell>
          <cell r="I564">
            <v>123746448</v>
          </cell>
        </row>
        <row r="565">
          <cell r="A565">
            <v>170540010102</v>
          </cell>
          <cell r="B565" t="str">
            <v>Amortizaciones</v>
          </cell>
          <cell r="C565">
            <v>0</v>
          </cell>
          <cell r="D565">
            <v>90451625</v>
          </cell>
          <cell r="E565">
            <v>0</v>
          </cell>
          <cell r="F565">
            <v>11841527</v>
          </cell>
          <cell r="G565">
            <v>0</v>
          </cell>
          <cell r="H565">
            <v>102293152</v>
          </cell>
          <cell r="I565">
            <v>-102293152</v>
          </cell>
        </row>
        <row r="566">
          <cell r="A566">
            <v>170545</v>
          </cell>
          <cell r="B566" t="str">
            <v>Suscripciones</v>
          </cell>
          <cell r="C566">
            <v>1204926</v>
          </cell>
          <cell r="D566">
            <v>0</v>
          </cell>
          <cell r="E566">
            <v>0</v>
          </cell>
          <cell r="F566">
            <v>162278</v>
          </cell>
          <cell r="G566">
            <v>1042648</v>
          </cell>
          <cell r="H566">
            <v>0</v>
          </cell>
          <cell r="I566">
            <v>1042648</v>
          </cell>
        </row>
        <row r="567">
          <cell r="A567">
            <v>17054501</v>
          </cell>
          <cell r="B567" t="str">
            <v>Suscripciones</v>
          </cell>
          <cell r="C567">
            <v>1204926</v>
          </cell>
          <cell r="D567">
            <v>0</v>
          </cell>
          <cell r="E567">
            <v>0</v>
          </cell>
          <cell r="F567">
            <v>162278</v>
          </cell>
          <cell r="G567">
            <v>1042648</v>
          </cell>
          <cell r="H567">
            <v>0</v>
          </cell>
          <cell r="I567">
            <v>1042648</v>
          </cell>
        </row>
        <row r="568">
          <cell r="A568">
            <v>1705450101</v>
          </cell>
          <cell r="B568" t="str">
            <v>Suscripciones</v>
          </cell>
          <cell r="C568">
            <v>1204926</v>
          </cell>
          <cell r="D568">
            <v>0</v>
          </cell>
          <cell r="E568">
            <v>0</v>
          </cell>
          <cell r="F568">
            <v>162278</v>
          </cell>
          <cell r="G568">
            <v>1042648</v>
          </cell>
          <cell r="H568">
            <v>0</v>
          </cell>
          <cell r="I568">
            <v>1042648</v>
          </cell>
        </row>
        <row r="569">
          <cell r="A569">
            <v>170545010101</v>
          </cell>
          <cell r="B569" t="str">
            <v>Cargos del Periodo</v>
          </cell>
          <cell r="C569">
            <v>7728900</v>
          </cell>
          <cell r="D569">
            <v>0</v>
          </cell>
          <cell r="E569">
            <v>0</v>
          </cell>
          <cell r="F569">
            <v>0</v>
          </cell>
          <cell r="G569">
            <v>7728900</v>
          </cell>
          <cell r="H569">
            <v>0</v>
          </cell>
          <cell r="I569">
            <v>7728900</v>
          </cell>
        </row>
        <row r="570">
          <cell r="A570">
            <v>170545010102</v>
          </cell>
          <cell r="B570" t="str">
            <v>Amortizaciones</v>
          </cell>
          <cell r="C570">
            <v>0</v>
          </cell>
          <cell r="D570">
            <v>6523974</v>
          </cell>
          <cell r="E570">
            <v>0</v>
          </cell>
          <cell r="F570">
            <v>162278</v>
          </cell>
          <cell r="G570">
            <v>0</v>
          </cell>
          <cell r="H570">
            <v>6686252</v>
          </cell>
          <cell r="I570">
            <v>-6686252</v>
          </cell>
        </row>
        <row r="571">
          <cell r="A571">
            <v>170550</v>
          </cell>
          <cell r="B571" t="str">
            <v>CONTRIBUCIONES</v>
          </cell>
          <cell r="C571">
            <v>13437610</v>
          </cell>
          <cell r="D571">
            <v>0</v>
          </cell>
          <cell r="E571">
            <v>0</v>
          </cell>
          <cell r="F571">
            <v>3359403</v>
          </cell>
          <cell r="G571">
            <v>10078207</v>
          </cell>
          <cell r="H571">
            <v>0</v>
          </cell>
          <cell r="I571">
            <v>10078207</v>
          </cell>
        </row>
        <row r="572">
          <cell r="A572">
            <v>17055001</v>
          </cell>
          <cell r="B572" t="str">
            <v>CONTRIBUCIONES</v>
          </cell>
          <cell r="C572">
            <v>13437610</v>
          </cell>
          <cell r="D572">
            <v>0</v>
          </cell>
          <cell r="E572">
            <v>0</v>
          </cell>
          <cell r="F572">
            <v>3359403</v>
          </cell>
          <cell r="G572">
            <v>10078207</v>
          </cell>
          <cell r="H572">
            <v>0</v>
          </cell>
          <cell r="I572">
            <v>10078207</v>
          </cell>
        </row>
        <row r="573">
          <cell r="A573">
            <v>1705500101</v>
          </cell>
          <cell r="B573" t="str">
            <v>CONTRIBUCIONES</v>
          </cell>
          <cell r="C573">
            <v>13437610</v>
          </cell>
          <cell r="D573">
            <v>0</v>
          </cell>
          <cell r="E573">
            <v>0</v>
          </cell>
          <cell r="F573">
            <v>3359403</v>
          </cell>
          <cell r="G573">
            <v>10078207</v>
          </cell>
          <cell r="H573">
            <v>0</v>
          </cell>
          <cell r="I573">
            <v>10078207</v>
          </cell>
        </row>
        <row r="574">
          <cell r="A574">
            <v>170550010101</v>
          </cell>
          <cell r="B574" t="str">
            <v>CARGOS DEL PERIODO</v>
          </cell>
          <cell r="C574">
            <v>16797013</v>
          </cell>
          <cell r="D574">
            <v>0</v>
          </cell>
          <cell r="E574">
            <v>0</v>
          </cell>
          <cell r="F574">
            <v>0</v>
          </cell>
          <cell r="G574">
            <v>16797013</v>
          </cell>
          <cell r="H574">
            <v>0</v>
          </cell>
          <cell r="I574">
            <v>16797013</v>
          </cell>
        </row>
        <row r="575">
          <cell r="A575">
            <v>170550010102</v>
          </cell>
          <cell r="B575" t="str">
            <v>AMORTIZACIONES</v>
          </cell>
          <cell r="C575">
            <v>0</v>
          </cell>
          <cell r="D575">
            <v>3359403</v>
          </cell>
          <cell r="E575">
            <v>0</v>
          </cell>
          <cell r="F575">
            <v>3359403</v>
          </cell>
          <cell r="G575">
            <v>0</v>
          </cell>
          <cell r="H575">
            <v>6718806</v>
          </cell>
          <cell r="I575">
            <v>-6718806</v>
          </cell>
        </row>
        <row r="576">
          <cell r="A576">
            <v>170595</v>
          </cell>
          <cell r="B576" t="str">
            <v>OTROS</v>
          </cell>
          <cell r="C576">
            <v>6975940</v>
          </cell>
          <cell r="D576">
            <v>0</v>
          </cell>
          <cell r="E576">
            <v>0</v>
          </cell>
          <cell r="F576">
            <v>1743985</v>
          </cell>
          <cell r="G576">
            <v>5231955</v>
          </cell>
          <cell r="H576">
            <v>0</v>
          </cell>
          <cell r="I576">
            <v>5231955</v>
          </cell>
        </row>
        <row r="577">
          <cell r="A577">
            <v>17059501</v>
          </cell>
          <cell r="B577" t="str">
            <v>OTROS</v>
          </cell>
          <cell r="C577">
            <v>6975940</v>
          </cell>
          <cell r="D577">
            <v>0</v>
          </cell>
          <cell r="E577">
            <v>0</v>
          </cell>
          <cell r="F577">
            <v>1743985</v>
          </cell>
          <cell r="G577">
            <v>5231955</v>
          </cell>
          <cell r="H577">
            <v>0</v>
          </cell>
          <cell r="I577">
            <v>5231955</v>
          </cell>
        </row>
        <row r="578">
          <cell r="A578">
            <v>1705950102</v>
          </cell>
          <cell r="B578" t="str">
            <v>AUXILIOS EDUCATIVOS</v>
          </cell>
          <cell r="C578">
            <v>6975940</v>
          </cell>
          <cell r="D578">
            <v>0</v>
          </cell>
          <cell r="E578">
            <v>0</v>
          </cell>
          <cell r="F578">
            <v>1743985</v>
          </cell>
          <cell r="G578">
            <v>5231955</v>
          </cell>
          <cell r="H578">
            <v>0</v>
          </cell>
          <cell r="I578">
            <v>5231955</v>
          </cell>
        </row>
        <row r="579">
          <cell r="A579">
            <v>170595010201</v>
          </cell>
          <cell r="B579" t="str">
            <v>CARGOS DEL PERIODO</v>
          </cell>
          <cell r="C579">
            <v>10463910</v>
          </cell>
          <cell r="D579">
            <v>0</v>
          </cell>
          <cell r="E579">
            <v>0</v>
          </cell>
          <cell r="F579">
            <v>0</v>
          </cell>
          <cell r="G579">
            <v>10463910</v>
          </cell>
          <cell r="H579">
            <v>0</v>
          </cell>
          <cell r="I579">
            <v>10463910</v>
          </cell>
        </row>
        <row r="580">
          <cell r="A580">
            <v>170595010202</v>
          </cell>
          <cell r="B580" t="str">
            <v>AMORTIZACIONES</v>
          </cell>
          <cell r="C580">
            <v>0</v>
          </cell>
          <cell r="D580">
            <v>3487970</v>
          </cell>
          <cell r="E580">
            <v>0</v>
          </cell>
          <cell r="F580">
            <v>1743985</v>
          </cell>
          <cell r="G580">
            <v>0</v>
          </cell>
          <cell r="H580">
            <v>5231955</v>
          </cell>
          <cell r="I580">
            <v>-5231955</v>
          </cell>
        </row>
        <row r="581">
          <cell r="A581">
            <v>1710</v>
          </cell>
          <cell r="B581" t="str">
            <v>CARGOS DIFERIDOS</v>
          </cell>
          <cell r="C581">
            <v>995724031.12</v>
          </cell>
          <cell r="D581">
            <v>0</v>
          </cell>
          <cell r="E581">
            <v>238573255</v>
          </cell>
          <cell r="F581">
            <v>212376305</v>
          </cell>
          <cell r="G581">
            <v>1021920981.12</v>
          </cell>
          <cell r="H581">
            <v>0</v>
          </cell>
          <cell r="I581">
            <v>1021920981.12</v>
          </cell>
        </row>
        <row r="582">
          <cell r="A582">
            <v>171008</v>
          </cell>
          <cell r="B582" t="str">
            <v>Remodelaciones</v>
          </cell>
          <cell r="C582">
            <v>111526278</v>
          </cell>
          <cell r="D582">
            <v>0</v>
          </cell>
          <cell r="E582">
            <v>0</v>
          </cell>
          <cell r="F582">
            <v>3111091</v>
          </cell>
          <cell r="G582">
            <v>108415187</v>
          </cell>
          <cell r="H582">
            <v>0</v>
          </cell>
          <cell r="I582">
            <v>108415187</v>
          </cell>
        </row>
        <row r="583">
          <cell r="A583">
            <v>17100801</v>
          </cell>
          <cell r="B583" t="str">
            <v>Remodelaciones</v>
          </cell>
          <cell r="C583">
            <v>111526278</v>
          </cell>
          <cell r="D583">
            <v>0</v>
          </cell>
          <cell r="E583">
            <v>0</v>
          </cell>
          <cell r="F583">
            <v>3111091</v>
          </cell>
          <cell r="G583">
            <v>108415187</v>
          </cell>
          <cell r="H583">
            <v>0</v>
          </cell>
          <cell r="I583">
            <v>108415187</v>
          </cell>
        </row>
        <row r="584">
          <cell r="A584">
            <v>1710080101</v>
          </cell>
          <cell r="B584" t="str">
            <v>Remodelaciones</v>
          </cell>
          <cell r="C584">
            <v>111526278</v>
          </cell>
          <cell r="D584">
            <v>0</v>
          </cell>
          <cell r="E584">
            <v>0</v>
          </cell>
          <cell r="F584">
            <v>3111091</v>
          </cell>
          <cell r="G584">
            <v>108415187</v>
          </cell>
          <cell r="H584">
            <v>0</v>
          </cell>
          <cell r="I584">
            <v>108415187</v>
          </cell>
        </row>
        <row r="585">
          <cell r="A585">
            <v>171008010102</v>
          </cell>
          <cell r="B585" t="str">
            <v>Cargos del periodo</v>
          </cell>
          <cell r="C585">
            <v>203063406</v>
          </cell>
          <cell r="D585">
            <v>0</v>
          </cell>
          <cell r="E585">
            <v>0</v>
          </cell>
          <cell r="F585">
            <v>0</v>
          </cell>
          <cell r="G585">
            <v>203063406</v>
          </cell>
          <cell r="H585">
            <v>0</v>
          </cell>
          <cell r="I585">
            <v>203063406</v>
          </cell>
        </row>
        <row r="586">
          <cell r="A586">
            <v>171008010103</v>
          </cell>
          <cell r="B586" t="str">
            <v>Amortizaciones</v>
          </cell>
          <cell r="C586">
            <v>0</v>
          </cell>
          <cell r="D586">
            <v>91537128</v>
          </cell>
          <cell r="E586">
            <v>0</v>
          </cell>
          <cell r="F586">
            <v>3111091</v>
          </cell>
          <cell r="G586">
            <v>0</v>
          </cell>
          <cell r="H586">
            <v>94648219</v>
          </cell>
          <cell r="I586">
            <v>-94648219</v>
          </cell>
        </row>
        <row r="587">
          <cell r="A587">
            <v>171016</v>
          </cell>
          <cell r="B587" t="str">
            <v>Programas para Computador  (Software)</v>
          </cell>
          <cell r="C587">
            <v>167196528.12</v>
          </cell>
          <cell r="D587">
            <v>0</v>
          </cell>
          <cell r="E587">
            <v>46269842</v>
          </cell>
          <cell r="F587">
            <v>35035101</v>
          </cell>
          <cell r="G587">
            <v>178431269.12</v>
          </cell>
          <cell r="H587">
            <v>0</v>
          </cell>
          <cell r="I587">
            <v>178431269.12</v>
          </cell>
        </row>
        <row r="588">
          <cell r="A588">
            <v>17101601</v>
          </cell>
          <cell r="B588" t="str">
            <v>Programas para Computador  (Software)</v>
          </cell>
          <cell r="C588">
            <v>167196528.12</v>
          </cell>
          <cell r="D588">
            <v>0</v>
          </cell>
          <cell r="E588">
            <v>46269842</v>
          </cell>
          <cell r="F588">
            <v>35035101</v>
          </cell>
          <cell r="G588">
            <v>178431269.12</v>
          </cell>
          <cell r="H588">
            <v>0</v>
          </cell>
          <cell r="I588">
            <v>178431269.12</v>
          </cell>
        </row>
        <row r="589">
          <cell r="A589">
            <v>1710160101</v>
          </cell>
          <cell r="B589" t="str">
            <v>Programas para Computador  (Software)</v>
          </cell>
          <cell r="C589">
            <v>167196528.12</v>
          </cell>
          <cell r="D589">
            <v>0</v>
          </cell>
          <cell r="E589">
            <v>46269842</v>
          </cell>
          <cell r="F589">
            <v>35035101</v>
          </cell>
          <cell r="G589">
            <v>178431269.12</v>
          </cell>
          <cell r="H589">
            <v>0</v>
          </cell>
          <cell r="I589">
            <v>178431269.12</v>
          </cell>
        </row>
        <row r="590">
          <cell r="A590">
            <v>171016010101</v>
          </cell>
          <cell r="B590" t="str">
            <v>CARGOS DEL PERIODO-TEMPORALES</v>
          </cell>
          <cell r="C590">
            <v>266289624</v>
          </cell>
          <cell r="D590">
            <v>0</v>
          </cell>
          <cell r="E590">
            <v>0</v>
          </cell>
          <cell r="F590">
            <v>0</v>
          </cell>
          <cell r="G590">
            <v>266289624</v>
          </cell>
          <cell r="H590">
            <v>0</v>
          </cell>
          <cell r="I590">
            <v>266289624</v>
          </cell>
        </row>
        <row r="591">
          <cell r="A591">
            <v>171016010102</v>
          </cell>
          <cell r="B591" t="str">
            <v>Cargos del Periodo-Software</v>
          </cell>
          <cell r="C591">
            <v>1895429005.1199999</v>
          </cell>
          <cell r="D591">
            <v>0</v>
          </cell>
          <cell r="E591">
            <v>46269842</v>
          </cell>
          <cell r="F591">
            <v>0</v>
          </cell>
          <cell r="G591">
            <v>1941698847.1199999</v>
          </cell>
          <cell r="H591">
            <v>0</v>
          </cell>
          <cell r="I591">
            <v>1941698847.1199999</v>
          </cell>
        </row>
        <row r="592">
          <cell r="A592">
            <v>171016010103</v>
          </cell>
          <cell r="B592" t="str">
            <v>Amortizaciones</v>
          </cell>
          <cell r="C592">
            <v>0</v>
          </cell>
          <cell r="D592">
            <v>1994522101</v>
          </cell>
          <cell r="E592">
            <v>0</v>
          </cell>
          <cell r="F592">
            <v>35035101</v>
          </cell>
          <cell r="G592">
            <v>0</v>
          </cell>
          <cell r="H592">
            <v>2029557202</v>
          </cell>
          <cell r="I592">
            <v>-2029557202</v>
          </cell>
        </row>
        <row r="593">
          <cell r="A593">
            <v>171020</v>
          </cell>
          <cell r="B593" t="str">
            <v>Utiles y Papeleria</v>
          </cell>
          <cell r="C593">
            <v>182985351</v>
          </cell>
          <cell r="D593">
            <v>0</v>
          </cell>
          <cell r="E593">
            <v>91527469</v>
          </cell>
          <cell r="F593">
            <v>81284047</v>
          </cell>
          <cell r="G593">
            <v>193228773</v>
          </cell>
          <cell r="H593">
            <v>0</v>
          </cell>
          <cell r="I593">
            <v>193228773</v>
          </cell>
        </row>
        <row r="594">
          <cell r="A594">
            <v>17102001</v>
          </cell>
          <cell r="B594" t="str">
            <v>Utiles y Papeleria</v>
          </cell>
          <cell r="C594">
            <v>182985351</v>
          </cell>
          <cell r="D594">
            <v>0</v>
          </cell>
          <cell r="E594">
            <v>91527469</v>
          </cell>
          <cell r="F594">
            <v>81284047</v>
          </cell>
          <cell r="G594">
            <v>193228773</v>
          </cell>
          <cell r="H594">
            <v>0</v>
          </cell>
          <cell r="I594">
            <v>193228773</v>
          </cell>
        </row>
        <row r="595">
          <cell r="A595">
            <v>1710200101</v>
          </cell>
          <cell r="B595" t="str">
            <v>Utiles y Papeleria</v>
          </cell>
          <cell r="C595">
            <v>182985351</v>
          </cell>
          <cell r="D595">
            <v>0</v>
          </cell>
          <cell r="E595">
            <v>91527469</v>
          </cell>
          <cell r="F595">
            <v>81284047</v>
          </cell>
          <cell r="G595">
            <v>193228773</v>
          </cell>
          <cell r="H595">
            <v>0</v>
          </cell>
          <cell r="I595">
            <v>193228773</v>
          </cell>
        </row>
        <row r="596">
          <cell r="A596">
            <v>171020010101</v>
          </cell>
          <cell r="B596" t="str">
            <v>Cargos del Periodo</v>
          </cell>
          <cell r="C596">
            <v>2122235997</v>
          </cell>
          <cell r="D596">
            <v>0</v>
          </cell>
          <cell r="E596">
            <v>91527469</v>
          </cell>
          <cell r="F596">
            <v>0</v>
          </cell>
          <cell r="G596">
            <v>2213763466</v>
          </cell>
          <cell r="H596">
            <v>0</v>
          </cell>
          <cell r="I596">
            <v>2213763466</v>
          </cell>
        </row>
        <row r="597">
          <cell r="A597">
            <v>171020010103</v>
          </cell>
          <cell r="B597" t="str">
            <v>Amortizaciones</v>
          </cell>
          <cell r="C597">
            <v>0</v>
          </cell>
          <cell r="D597">
            <v>1939250646</v>
          </cell>
          <cell r="E597">
            <v>0</v>
          </cell>
          <cell r="F597">
            <v>81284047</v>
          </cell>
          <cell r="G597">
            <v>0</v>
          </cell>
          <cell r="H597">
            <v>2020534693</v>
          </cell>
          <cell r="I597">
            <v>-2020534693</v>
          </cell>
        </row>
        <row r="598">
          <cell r="A598">
            <v>171024</v>
          </cell>
          <cell r="B598" t="str">
            <v>Mejoras a Propiedades Ajenas</v>
          </cell>
          <cell r="C598">
            <v>99270624</v>
          </cell>
          <cell r="D598">
            <v>0</v>
          </cell>
          <cell r="E598">
            <v>48927277</v>
          </cell>
          <cell r="F598">
            <v>9651938</v>
          </cell>
          <cell r="G598">
            <v>138545963</v>
          </cell>
          <cell r="H598">
            <v>0</v>
          </cell>
          <cell r="I598">
            <v>138545963</v>
          </cell>
        </row>
        <row r="599">
          <cell r="A599">
            <v>17102401</v>
          </cell>
          <cell r="B599" t="str">
            <v>Mejoras a Propiedades Ajenas</v>
          </cell>
          <cell r="C599">
            <v>99270624</v>
          </cell>
          <cell r="D599">
            <v>0</v>
          </cell>
          <cell r="E599">
            <v>48927277</v>
          </cell>
          <cell r="F599">
            <v>9651938</v>
          </cell>
          <cell r="G599">
            <v>138545963</v>
          </cell>
          <cell r="H599">
            <v>0</v>
          </cell>
          <cell r="I599">
            <v>138545963</v>
          </cell>
        </row>
        <row r="600">
          <cell r="A600">
            <v>1710240101</v>
          </cell>
          <cell r="B600" t="str">
            <v>Mejoras a Propiedades Ajenas</v>
          </cell>
          <cell r="C600">
            <v>99270624</v>
          </cell>
          <cell r="D600">
            <v>0</v>
          </cell>
          <cell r="E600">
            <v>48927277</v>
          </cell>
          <cell r="F600">
            <v>9651938</v>
          </cell>
          <cell r="G600">
            <v>138545963</v>
          </cell>
          <cell r="H600">
            <v>0</v>
          </cell>
          <cell r="I600">
            <v>138545963</v>
          </cell>
        </row>
        <row r="601">
          <cell r="A601">
            <v>171024010101</v>
          </cell>
          <cell r="B601" t="str">
            <v>Cargos del Periodo</v>
          </cell>
          <cell r="C601">
            <v>404182309</v>
          </cell>
          <cell r="D601">
            <v>0</v>
          </cell>
          <cell r="E601">
            <v>48927277</v>
          </cell>
          <cell r="F601">
            <v>0</v>
          </cell>
          <cell r="G601">
            <v>453109586</v>
          </cell>
          <cell r="H601">
            <v>0</v>
          </cell>
          <cell r="I601">
            <v>453109586</v>
          </cell>
        </row>
        <row r="602">
          <cell r="A602">
            <v>171024010102</v>
          </cell>
          <cell r="B602" t="str">
            <v>Amortizaciones</v>
          </cell>
          <cell r="C602">
            <v>0</v>
          </cell>
          <cell r="D602">
            <v>304911685</v>
          </cell>
          <cell r="E602">
            <v>0</v>
          </cell>
          <cell r="F602">
            <v>9651938</v>
          </cell>
          <cell r="G602">
            <v>0</v>
          </cell>
          <cell r="H602">
            <v>314563623</v>
          </cell>
          <cell r="I602">
            <v>-314563623</v>
          </cell>
        </row>
        <row r="603">
          <cell r="A603">
            <v>171044</v>
          </cell>
          <cell r="B603" t="str">
            <v>Publicidad Propaganda y Avisos</v>
          </cell>
          <cell r="C603">
            <v>35302560</v>
          </cell>
          <cell r="D603">
            <v>0</v>
          </cell>
          <cell r="E603">
            <v>33061493</v>
          </cell>
          <cell r="F603">
            <v>55165480</v>
          </cell>
          <cell r="G603">
            <v>13198573</v>
          </cell>
          <cell r="H603">
            <v>0</v>
          </cell>
          <cell r="I603">
            <v>13198573</v>
          </cell>
        </row>
        <row r="604">
          <cell r="A604">
            <v>17104401</v>
          </cell>
          <cell r="B604" t="str">
            <v>Publicidad Propaganda y Avisos</v>
          </cell>
          <cell r="C604">
            <v>35302560</v>
          </cell>
          <cell r="D604">
            <v>0</v>
          </cell>
          <cell r="E604">
            <v>33061493</v>
          </cell>
          <cell r="F604">
            <v>55165480</v>
          </cell>
          <cell r="G604">
            <v>13198573</v>
          </cell>
          <cell r="H604">
            <v>0</v>
          </cell>
          <cell r="I604">
            <v>13198573</v>
          </cell>
        </row>
        <row r="605">
          <cell r="A605">
            <v>1710440101</v>
          </cell>
          <cell r="B605" t="str">
            <v>Publicidad Propaganda y Avisos</v>
          </cell>
          <cell r="C605">
            <v>35302560</v>
          </cell>
          <cell r="D605">
            <v>0</v>
          </cell>
          <cell r="E605">
            <v>33061493</v>
          </cell>
          <cell r="F605">
            <v>55165480</v>
          </cell>
          <cell r="G605">
            <v>13198573</v>
          </cell>
          <cell r="H605">
            <v>0</v>
          </cell>
          <cell r="I605">
            <v>13198573</v>
          </cell>
        </row>
        <row r="606">
          <cell r="A606">
            <v>171044010101</v>
          </cell>
          <cell r="B606" t="str">
            <v>Cargos del Periodo</v>
          </cell>
          <cell r="C606">
            <v>130506307</v>
          </cell>
          <cell r="D606">
            <v>0</v>
          </cell>
          <cell r="E606">
            <v>0</v>
          </cell>
          <cell r="F606">
            <v>50503967</v>
          </cell>
          <cell r="G606">
            <v>80002340</v>
          </cell>
          <cell r="H606">
            <v>0</v>
          </cell>
          <cell r="I606">
            <v>80002340</v>
          </cell>
        </row>
        <row r="607">
          <cell r="A607">
            <v>171044010102</v>
          </cell>
          <cell r="B607" t="str">
            <v>Amortizaciones</v>
          </cell>
          <cell r="C607">
            <v>0</v>
          </cell>
          <cell r="D607">
            <v>95203747</v>
          </cell>
          <cell r="E607">
            <v>33061493</v>
          </cell>
          <cell r="F607">
            <v>4661513</v>
          </cell>
          <cell r="G607">
            <v>0</v>
          </cell>
          <cell r="H607">
            <v>66803767</v>
          </cell>
          <cell r="I607">
            <v>-66803767.000000007</v>
          </cell>
        </row>
        <row r="608">
          <cell r="A608">
            <v>171048</v>
          </cell>
          <cell r="B608" t="str">
            <v>Elementos de Aseo y Cafeteria</v>
          </cell>
          <cell r="C608">
            <v>3683670</v>
          </cell>
          <cell r="D608">
            <v>0</v>
          </cell>
          <cell r="E608">
            <v>7361070</v>
          </cell>
          <cell r="F608">
            <v>11044740</v>
          </cell>
          <cell r="G608">
            <v>0</v>
          </cell>
          <cell r="H608">
            <v>0</v>
          </cell>
          <cell r="I608">
            <v>0</v>
          </cell>
        </row>
        <row r="609">
          <cell r="A609">
            <v>17104801</v>
          </cell>
          <cell r="B609" t="str">
            <v>Elementos de Aseo y Cafeteria</v>
          </cell>
          <cell r="C609">
            <v>3683670</v>
          </cell>
          <cell r="D609">
            <v>0</v>
          </cell>
          <cell r="E609">
            <v>7361070</v>
          </cell>
          <cell r="F609">
            <v>11044740</v>
          </cell>
          <cell r="G609">
            <v>0</v>
          </cell>
          <cell r="H609">
            <v>0</v>
          </cell>
          <cell r="I609">
            <v>0</v>
          </cell>
        </row>
        <row r="610">
          <cell r="A610">
            <v>1710480101</v>
          </cell>
          <cell r="B610" t="str">
            <v>Elementos de Aseo y Cafeteria</v>
          </cell>
          <cell r="C610">
            <v>3683670</v>
          </cell>
          <cell r="D610">
            <v>0</v>
          </cell>
          <cell r="E610">
            <v>7361070</v>
          </cell>
          <cell r="F610">
            <v>11044740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171048010101</v>
          </cell>
          <cell r="B611" t="str">
            <v>CARGOS DEL PERIODO</v>
          </cell>
          <cell r="C611">
            <v>7357775</v>
          </cell>
          <cell r="D611">
            <v>0</v>
          </cell>
          <cell r="E611">
            <v>0</v>
          </cell>
          <cell r="F611">
            <v>7357775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171048010102</v>
          </cell>
          <cell r="B612" t="str">
            <v>AMORTIZACIONES</v>
          </cell>
          <cell r="C612">
            <v>0</v>
          </cell>
          <cell r="D612">
            <v>3674105</v>
          </cell>
          <cell r="E612">
            <v>7361070</v>
          </cell>
          <cell r="F612">
            <v>3686965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171060</v>
          </cell>
          <cell r="B613" t="str">
            <v>Dotacion y Suministro a Trabajadores</v>
          </cell>
          <cell r="C613">
            <v>90815899</v>
          </cell>
          <cell r="D613">
            <v>0</v>
          </cell>
          <cell r="E613">
            <v>4097352</v>
          </cell>
          <cell r="F613">
            <v>11177631</v>
          </cell>
          <cell r="G613">
            <v>83735620</v>
          </cell>
          <cell r="H613">
            <v>0</v>
          </cell>
          <cell r="I613">
            <v>83735620</v>
          </cell>
        </row>
        <row r="614">
          <cell r="A614">
            <v>17106001</v>
          </cell>
          <cell r="B614" t="str">
            <v>Dotacion y Suministro a Trabajadores</v>
          </cell>
          <cell r="C614">
            <v>90815899</v>
          </cell>
          <cell r="D614">
            <v>0</v>
          </cell>
          <cell r="E614">
            <v>4097352</v>
          </cell>
          <cell r="F614">
            <v>11177631</v>
          </cell>
          <cell r="G614">
            <v>83735620</v>
          </cell>
          <cell r="H614">
            <v>0</v>
          </cell>
          <cell r="I614">
            <v>83735620</v>
          </cell>
        </row>
        <row r="615">
          <cell r="A615">
            <v>1710600101</v>
          </cell>
          <cell r="B615" t="str">
            <v>Dotacion y Suministro a Trabajadores</v>
          </cell>
          <cell r="C615">
            <v>90815899</v>
          </cell>
          <cell r="D615">
            <v>0</v>
          </cell>
          <cell r="E615">
            <v>4097352</v>
          </cell>
          <cell r="F615">
            <v>11177631</v>
          </cell>
          <cell r="G615">
            <v>83735620</v>
          </cell>
          <cell r="H615">
            <v>0</v>
          </cell>
          <cell r="I615">
            <v>83735620</v>
          </cell>
        </row>
        <row r="616">
          <cell r="A616">
            <v>171060010102</v>
          </cell>
          <cell r="B616" t="str">
            <v>Cargos del Periodo</v>
          </cell>
          <cell r="C616">
            <v>314145007</v>
          </cell>
          <cell r="D616">
            <v>0</v>
          </cell>
          <cell r="E616">
            <v>4097352</v>
          </cell>
          <cell r="F616">
            <v>0</v>
          </cell>
          <cell r="G616">
            <v>318242359</v>
          </cell>
          <cell r="H616">
            <v>0</v>
          </cell>
          <cell r="I616">
            <v>318242359</v>
          </cell>
        </row>
        <row r="617">
          <cell r="A617">
            <v>171060010103</v>
          </cell>
          <cell r="B617" t="str">
            <v>Amortizaciones</v>
          </cell>
          <cell r="C617">
            <v>0</v>
          </cell>
          <cell r="D617">
            <v>223329108</v>
          </cell>
          <cell r="E617">
            <v>0</v>
          </cell>
          <cell r="F617">
            <v>11177631</v>
          </cell>
          <cell r="G617">
            <v>0</v>
          </cell>
          <cell r="H617">
            <v>234506739</v>
          </cell>
          <cell r="I617">
            <v>-234506739</v>
          </cell>
        </row>
        <row r="618">
          <cell r="A618">
            <v>171076</v>
          </cell>
          <cell r="B618" t="str">
            <v>IMPUESTO DE RENTA DIFERIDO DB DIF.TEMPOR</v>
          </cell>
          <cell r="C618">
            <v>62791557</v>
          </cell>
          <cell r="D618">
            <v>0</v>
          </cell>
          <cell r="E618">
            <v>0</v>
          </cell>
          <cell r="F618">
            <v>0</v>
          </cell>
          <cell r="G618">
            <v>62791557</v>
          </cell>
          <cell r="H618">
            <v>0</v>
          </cell>
          <cell r="I618">
            <v>62791557</v>
          </cell>
        </row>
        <row r="619">
          <cell r="A619">
            <v>17107601</v>
          </cell>
          <cell r="B619" t="str">
            <v>IMPUESTO DE RENTA DIFERIDO A?O 2001</v>
          </cell>
          <cell r="C619">
            <v>62791557</v>
          </cell>
          <cell r="D619">
            <v>0</v>
          </cell>
          <cell r="E619">
            <v>0</v>
          </cell>
          <cell r="F619">
            <v>0</v>
          </cell>
          <cell r="G619">
            <v>62791557</v>
          </cell>
          <cell r="H619">
            <v>0</v>
          </cell>
          <cell r="I619">
            <v>62791557</v>
          </cell>
        </row>
        <row r="620">
          <cell r="A620">
            <v>1710760101</v>
          </cell>
          <cell r="B620" t="str">
            <v>IMPUESTO DE RENTA DIFERIDO</v>
          </cell>
          <cell r="C620">
            <v>41112319</v>
          </cell>
          <cell r="D620">
            <v>0</v>
          </cell>
          <cell r="E620">
            <v>0</v>
          </cell>
          <cell r="F620">
            <v>0</v>
          </cell>
          <cell r="G620">
            <v>41112319</v>
          </cell>
          <cell r="H620">
            <v>0</v>
          </cell>
          <cell r="I620">
            <v>41112319</v>
          </cell>
        </row>
        <row r="621">
          <cell r="A621">
            <v>171076010101</v>
          </cell>
          <cell r="B621" t="str">
            <v>IMPUESTO DE RENTA DIFERIDO A?O 2001</v>
          </cell>
          <cell r="C621">
            <v>41112319</v>
          </cell>
          <cell r="D621">
            <v>0</v>
          </cell>
          <cell r="E621">
            <v>0</v>
          </cell>
          <cell r="F621">
            <v>0</v>
          </cell>
          <cell r="G621">
            <v>41112319</v>
          </cell>
          <cell r="H621">
            <v>0</v>
          </cell>
          <cell r="I621">
            <v>41112319</v>
          </cell>
        </row>
        <row r="622">
          <cell r="A622">
            <v>1710760102</v>
          </cell>
          <cell r="B622" t="str">
            <v>SERVICIOS PUBLICOS</v>
          </cell>
          <cell r="C622">
            <v>21679238</v>
          </cell>
          <cell r="D622">
            <v>0</v>
          </cell>
          <cell r="E622">
            <v>0</v>
          </cell>
          <cell r="F622">
            <v>0</v>
          </cell>
          <cell r="G622">
            <v>21679238</v>
          </cell>
          <cell r="H622">
            <v>0</v>
          </cell>
          <cell r="I622">
            <v>21679238</v>
          </cell>
        </row>
        <row r="623">
          <cell r="A623">
            <v>171076010201</v>
          </cell>
          <cell r="B623" t="str">
            <v>IMPUESTO DE RENTA POR COBRAR</v>
          </cell>
          <cell r="C623">
            <v>21679238</v>
          </cell>
          <cell r="D623">
            <v>0</v>
          </cell>
          <cell r="E623">
            <v>0</v>
          </cell>
          <cell r="F623">
            <v>0</v>
          </cell>
          <cell r="G623">
            <v>21679238</v>
          </cell>
          <cell r="H623">
            <v>0</v>
          </cell>
          <cell r="I623">
            <v>21679238</v>
          </cell>
        </row>
        <row r="624">
          <cell r="A624">
            <v>171095</v>
          </cell>
          <cell r="B624" t="str">
            <v>OTROS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17109501</v>
          </cell>
          <cell r="B625" t="str">
            <v>OTROS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</row>
        <row r="626">
          <cell r="A626">
            <v>1710950101</v>
          </cell>
          <cell r="B626" t="str">
            <v>IMPTO A LA SEGURIDAD DEMOCRATICA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</row>
        <row r="627">
          <cell r="A627">
            <v>171095010101</v>
          </cell>
          <cell r="B627" t="str">
            <v>CARGOS DEL PERIODO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</row>
        <row r="628">
          <cell r="A628">
            <v>171095010102</v>
          </cell>
          <cell r="B628" t="str">
            <v>AMORTIZACIONES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</row>
        <row r="629">
          <cell r="A629">
            <v>171099</v>
          </cell>
          <cell r="B629" t="str">
            <v>Ajustes por Inflacion</v>
          </cell>
          <cell r="C629">
            <v>242151564</v>
          </cell>
          <cell r="D629">
            <v>0</v>
          </cell>
          <cell r="E629">
            <v>7328752</v>
          </cell>
          <cell r="F629">
            <v>5906277</v>
          </cell>
          <cell r="G629">
            <v>243574039</v>
          </cell>
          <cell r="H629">
            <v>0</v>
          </cell>
          <cell r="I629">
            <v>243574039</v>
          </cell>
        </row>
        <row r="630">
          <cell r="A630">
            <v>17109901</v>
          </cell>
          <cell r="B630" t="str">
            <v>Ajustes por Inflacion</v>
          </cell>
          <cell r="C630">
            <v>242151564</v>
          </cell>
          <cell r="D630">
            <v>0</v>
          </cell>
          <cell r="E630">
            <v>7328752</v>
          </cell>
          <cell r="F630">
            <v>5906277</v>
          </cell>
          <cell r="G630">
            <v>243574039</v>
          </cell>
          <cell r="H630">
            <v>0</v>
          </cell>
          <cell r="I630">
            <v>243574039</v>
          </cell>
        </row>
        <row r="631">
          <cell r="A631">
            <v>1710990102</v>
          </cell>
          <cell r="B631" t="str">
            <v>Remodelaciones</v>
          </cell>
          <cell r="C631">
            <v>16815224</v>
          </cell>
          <cell r="D631">
            <v>0</v>
          </cell>
          <cell r="E631">
            <v>651050</v>
          </cell>
          <cell r="F631">
            <v>201855</v>
          </cell>
          <cell r="G631">
            <v>17264419</v>
          </cell>
          <cell r="H631">
            <v>0</v>
          </cell>
          <cell r="I631">
            <v>17264419</v>
          </cell>
        </row>
        <row r="632">
          <cell r="A632">
            <v>171099010201</v>
          </cell>
          <cell r="B632" t="str">
            <v>Cargos del Periodo</v>
          </cell>
          <cell r="C632">
            <v>51927970</v>
          </cell>
          <cell r="D632">
            <v>0</v>
          </cell>
          <cell r="E632">
            <v>651050</v>
          </cell>
          <cell r="F632">
            <v>0</v>
          </cell>
          <cell r="G632">
            <v>52579020</v>
          </cell>
          <cell r="H632">
            <v>0</v>
          </cell>
          <cell r="I632">
            <v>52579020</v>
          </cell>
        </row>
        <row r="633">
          <cell r="A633">
            <v>171099010202</v>
          </cell>
          <cell r="B633" t="str">
            <v>Amortizacion</v>
          </cell>
          <cell r="C633">
            <v>0</v>
          </cell>
          <cell r="D633">
            <v>35112746</v>
          </cell>
          <cell r="E633">
            <v>0</v>
          </cell>
          <cell r="F633">
            <v>201855</v>
          </cell>
          <cell r="G633">
            <v>0</v>
          </cell>
          <cell r="H633">
            <v>35314601</v>
          </cell>
          <cell r="I633">
            <v>-35314601</v>
          </cell>
        </row>
        <row r="634">
          <cell r="A634">
            <v>1710990103</v>
          </cell>
          <cell r="B634" t="str">
            <v>Programas para computador (Software)</v>
          </cell>
          <cell r="C634">
            <v>169662277</v>
          </cell>
          <cell r="D634">
            <v>0</v>
          </cell>
          <cell r="E634">
            <v>3103470</v>
          </cell>
          <cell r="F634">
            <v>1762520</v>
          </cell>
          <cell r="G634">
            <v>171003227</v>
          </cell>
          <cell r="H634">
            <v>0</v>
          </cell>
          <cell r="I634">
            <v>171003227</v>
          </cell>
        </row>
        <row r="635">
          <cell r="A635">
            <v>171099010301</v>
          </cell>
          <cell r="B635" t="str">
            <v>Cargos del Periodo</v>
          </cell>
          <cell r="C635">
            <v>449240683</v>
          </cell>
          <cell r="D635">
            <v>0</v>
          </cell>
          <cell r="E635">
            <v>3103470</v>
          </cell>
          <cell r="F635">
            <v>0</v>
          </cell>
          <cell r="G635">
            <v>452344153</v>
          </cell>
          <cell r="H635">
            <v>0</v>
          </cell>
          <cell r="I635">
            <v>452344153</v>
          </cell>
        </row>
        <row r="636">
          <cell r="A636">
            <v>171099010302</v>
          </cell>
          <cell r="B636" t="str">
            <v>Amortizacion</v>
          </cell>
          <cell r="C636">
            <v>0</v>
          </cell>
          <cell r="D636">
            <v>279578406</v>
          </cell>
          <cell r="E636">
            <v>0</v>
          </cell>
          <cell r="F636">
            <v>1762520</v>
          </cell>
          <cell r="G636">
            <v>0</v>
          </cell>
          <cell r="H636">
            <v>281340926</v>
          </cell>
          <cell r="I636">
            <v>-281340926</v>
          </cell>
        </row>
        <row r="637">
          <cell r="A637">
            <v>1710990104</v>
          </cell>
          <cell r="B637" t="str">
            <v>Utiles y Papeleria</v>
          </cell>
          <cell r="C637">
            <v>26958108</v>
          </cell>
          <cell r="D637">
            <v>0</v>
          </cell>
          <cell r="E637">
            <v>1867632</v>
          </cell>
          <cell r="F637">
            <v>1132830</v>
          </cell>
          <cell r="G637">
            <v>27692910</v>
          </cell>
          <cell r="H637">
            <v>0</v>
          </cell>
          <cell r="I637">
            <v>27692910</v>
          </cell>
        </row>
        <row r="638">
          <cell r="A638">
            <v>171099010401</v>
          </cell>
          <cell r="B638" t="str">
            <v>Cargos del Periodo</v>
          </cell>
          <cell r="C638">
            <v>52848867</v>
          </cell>
          <cell r="D638">
            <v>0</v>
          </cell>
          <cell r="E638">
            <v>1867632</v>
          </cell>
          <cell r="F638">
            <v>0</v>
          </cell>
          <cell r="G638">
            <v>54716499</v>
          </cell>
          <cell r="H638">
            <v>0</v>
          </cell>
          <cell r="I638">
            <v>54716499</v>
          </cell>
        </row>
        <row r="639">
          <cell r="A639">
            <v>171099010402</v>
          </cell>
          <cell r="B639" t="str">
            <v>Amortizacion</v>
          </cell>
          <cell r="C639">
            <v>0</v>
          </cell>
          <cell r="D639">
            <v>25890759</v>
          </cell>
          <cell r="E639">
            <v>0</v>
          </cell>
          <cell r="F639">
            <v>1132830</v>
          </cell>
          <cell r="G639">
            <v>0</v>
          </cell>
          <cell r="H639">
            <v>27023589</v>
          </cell>
          <cell r="I639">
            <v>-27023589</v>
          </cell>
        </row>
        <row r="640">
          <cell r="A640">
            <v>1710990105</v>
          </cell>
          <cell r="B640" t="str">
            <v>Mejoras a Propiedades Ajenas</v>
          </cell>
          <cell r="C640">
            <v>20219618</v>
          </cell>
          <cell r="D640">
            <v>0</v>
          </cell>
          <cell r="E640">
            <v>807935</v>
          </cell>
          <cell r="F640">
            <v>389719</v>
          </cell>
          <cell r="G640">
            <v>20637834</v>
          </cell>
          <cell r="H640">
            <v>0</v>
          </cell>
          <cell r="I640">
            <v>20637834</v>
          </cell>
        </row>
        <row r="641">
          <cell r="A641">
            <v>171099010501</v>
          </cell>
          <cell r="B641" t="str">
            <v>Cargos del Periodo</v>
          </cell>
          <cell r="C641">
            <v>42254550</v>
          </cell>
          <cell r="D641">
            <v>0</v>
          </cell>
          <cell r="E641">
            <v>807935</v>
          </cell>
          <cell r="F641">
            <v>0</v>
          </cell>
          <cell r="G641">
            <v>43062485</v>
          </cell>
          <cell r="H641">
            <v>0</v>
          </cell>
          <cell r="I641">
            <v>43062485</v>
          </cell>
        </row>
        <row r="642">
          <cell r="A642">
            <v>171099010502</v>
          </cell>
          <cell r="B642" t="str">
            <v>Amortizacion</v>
          </cell>
          <cell r="C642">
            <v>0</v>
          </cell>
          <cell r="D642">
            <v>22034932</v>
          </cell>
          <cell r="E642">
            <v>0</v>
          </cell>
          <cell r="F642">
            <v>389719</v>
          </cell>
          <cell r="G642">
            <v>0</v>
          </cell>
          <cell r="H642">
            <v>22424651</v>
          </cell>
          <cell r="I642">
            <v>-22424651</v>
          </cell>
        </row>
        <row r="643">
          <cell r="A643">
            <v>1710990106</v>
          </cell>
          <cell r="B643" t="str">
            <v>Publicidad Propaganda y Avisos</v>
          </cell>
          <cell r="C643">
            <v>2654555</v>
          </cell>
          <cell r="D643">
            <v>0</v>
          </cell>
          <cell r="E643">
            <v>392264</v>
          </cell>
          <cell r="F643">
            <v>2260852</v>
          </cell>
          <cell r="G643">
            <v>785967</v>
          </cell>
          <cell r="H643">
            <v>0</v>
          </cell>
          <cell r="I643">
            <v>785967</v>
          </cell>
        </row>
        <row r="644">
          <cell r="A644">
            <v>171099010601</v>
          </cell>
          <cell r="B644" t="str">
            <v>Cargos del Periodo</v>
          </cell>
          <cell r="C644">
            <v>4444554</v>
          </cell>
          <cell r="D644">
            <v>0</v>
          </cell>
          <cell r="E644">
            <v>91597</v>
          </cell>
          <cell r="F644">
            <v>2234288</v>
          </cell>
          <cell r="G644">
            <v>2301863</v>
          </cell>
          <cell r="H644">
            <v>0</v>
          </cell>
          <cell r="I644">
            <v>2301863</v>
          </cell>
        </row>
        <row r="645">
          <cell r="A645">
            <v>171099010602</v>
          </cell>
          <cell r="B645" t="str">
            <v>Amortizacion</v>
          </cell>
          <cell r="C645">
            <v>0</v>
          </cell>
          <cell r="D645">
            <v>1789999</v>
          </cell>
          <cell r="E645">
            <v>300667</v>
          </cell>
          <cell r="F645">
            <v>26564</v>
          </cell>
          <cell r="G645">
            <v>0</v>
          </cell>
          <cell r="H645">
            <v>1515896</v>
          </cell>
          <cell r="I645">
            <v>-1515896</v>
          </cell>
        </row>
        <row r="646">
          <cell r="A646">
            <v>1710990107</v>
          </cell>
          <cell r="B646" t="str">
            <v>Elementos de Aseo y Cafeteria</v>
          </cell>
          <cell r="C646">
            <v>0</v>
          </cell>
          <cell r="D646">
            <v>9565</v>
          </cell>
          <cell r="E646">
            <v>38578</v>
          </cell>
          <cell r="F646">
            <v>29013</v>
          </cell>
          <cell r="G646">
            <v>0</v>
          </cell>
          <cell r="H646">
            <v>0</v>
          </cell>
          <cell r="I646">
            <v>0</v>
          </cell>
        </row>
        <row r="647">
          <cell r="A647">
            <v>171099010701</v>
          </cell>
          <cell r="B647" t="str">
            <v>Cargos del Periodo</v>
          </cell>
          <cell r="C647">
            <v>0</v>
          </cell>
          <cell r="D647">
            <v>9565</v>
          </cell>
          <cell r="E647">
            <v>25719</v>
          </cell>
          <cell r="F647">
            <v>16154</v>
          </cell>
          <cell r="G647">
            <v>0</v>
          </cell>
          <cell r="H647">
            <v>0</v>
          </cell>
          <cell r="I647">
            <v>0</v>
          </cell>
        </row>
        <row r="648">
          <cell r="A648">
            <v>171099010702</v>
          </cell>
          <cell r="B648" t="str">
            <v>Amortizacion</v>
          </cell>
          <cell r="C648">
            <v>0</v>
          </cell>
          <cell r="D648">
            <v>0</v>
          </cell>
          <cell r="E648">
            <v>12859</v>
          </cell>
          <cell r="F648">
            <v>12859</v>
          </cell>
          <cell r="G648">
            <v>0</v>
          </cell>
          <cell r="H648">
            <v>0</v>
          </cell>
          <cell r="I648">
            <v>0</v>
          </cell>
        </row>
        <row r="649">
          <cell r="A649">
            <v>1710990108</v>
          </cell>
          <cell r="B649" t="str">
            <v>Dotacion y Suministro a Trabajadores</v>
          </cell>
          <cell r="C649">
            <v>5851347</v>
          </cell>
          <cell r="D649">
            <v>0</v>
          </cell>
          <cell r="E649">
            <v>467823</v>
          </cell>
          <cell r="F649">
            <v>129488</v>
          </cell>
          <cell r="G649">
            <v>6189682</v>
          </cell>
          <cell r="H649">
            <v>0</v>
          </cell>
          <cell r="I649">
            <v>6189682</v>
          </cell>
        </row>
        <row r="650">
          <cell r="A650">
            <v>171099010801</v>
          </cell>
          <cell r="B650" t="str">
            <v>Cargos del Periodo</v>
          </cell>
          <cell r="C650">
            <v>14546143</v>
          </cell>
          <cell r="D650">
            <v>0</v>
          </cell>
          <cell r="E650">
            <v>467823</v>
          </cell>
          <cell r="F650">
            <v>0</v>
          </cell>
          <cell r="G650">
            <v>15013966</v>
          </cell>
          <cell r="H650">
            <v>0</v>
          </cell>
          <cell r="I650">
            <v>15013966</v>
          </cell>
        </row>
        <row r="651">
          <cell r="A651">
            <v>171099010802</v>
          </cell>
          <cell r="B651" t="str">
            <v>Amortizacion</v>
          </cell>
          <cell r="C651">
            <v>0</v>
          </cell>
          <cell r="D651">
            <v>8694796</v>
          </cell>
          <cell r="E651">
            <v>0</v>
          </cell>
          <cell r="F651">
            <v>129488</v>
          </cell>
          <cell r="G651">
            <v>0</v>
          </cell>
          <cell r="H651">
            <v>8824284</v>
          </cell>
          <cell r="I651">
            <v>-8824284</v>
          </cell>
        </row>
        <row r="652">
          <cell r="A652">
            <v>19</v>
          </cell>
          <cell r="B652" t="str">
            <v>VALORIZACIONES</v>
          </cell>
          <cell r="C652">
            <v>135238342</v>
          </cell>
          <cell r="D652">
            <v>0</v>
          </cell>
          <cell r="E652">
            <v>0</v>
          </cell>
          <cell r="F652">
            <v>0</v>
          </cell>
          <cell r="G652">
            <v>135238342</v>
          </cell>
          <cell r="H652">
            <v>0</v>
          </cell>
          <cell r="I652">
            <v>135238342</v>
          </cell>
        </row>
        <row r="653">
          <cell r="A653">
            <v>1910</v>
          </cell>
          <cell r="B653" t="str">
            <v>DE PROPIEDAD, PLANTA Y EQUIPO</v>
          </cell>
          <cell r="C653">
            <v>135238342</v>
          </cell>
          <cell r="D653">
            <v>0</v>
          </cell>
          <cell r="E653">
            <v>0</v>
          </cell>
          <cell r="F653">
            <v>0</v>
          </cell>
          <cell r="G653">
            <v>135238342</v>
          </cell>
          <cell r="H653">
            <v>0</v>
          </cell>
          <cell r="I653">
            <v>135238342</v>
          </cell>
        </row>
        <row r="654">
          <cell r="A654">
            <v>191008</v>
          </cell>
          <cell r="B654" t="str">
            <v>CONSTRUCCIONES Y EDIFICACIONES</v>
          </cell>
          <cell r="C654">
            <v>135238342</v>
          </cell>
          <cell r="D654">
            <v>0</v>
          </cell>
          <cell r="E654">
            <v>0</v>
          </cell>
          <cell r="F654">
            <v>0</v>
          </cell>
          <cell r="G654">
            <v>135238342</v>
          </cell>
          <cell r="H654">
            <v>0</v>
          </cell>
          <cell r="I654">
            <v>135238342</v>
          </cell>
        </row>
        <row r="655">
          <cell r="A655">
            <v>19100801</v>
          </cell>
          <cell r="B655" t="str">
            <v>CONSTRUCCIONES Y EDIFICACIONES</v>
          </cell>
          <cell r="C655">
            <v>135238342</v>
          </cell>
          <cell r="D655">
            <v>0</v>
          </cell>
          <cell r="E655">
            <v>0</v>
          </cell>
          <cell r="F655">
            <v>0</v>
          </cell>
          <cell r="G655">
            <v>135238342</v>
          </cell>
          <cell r="H655">
            <v>0</v>
          </cell>
          <cell r="I655">
            <v>135238342</v>
          </cell>
        </row>
        <row r="656">
          <cell r="A656">
            <v>1910080101</v>
          </cell>
          <cell r="B656" t="str">
            <v>CONSTRUCCIONES Y EDIFICACIONES</v>
          </cell>
          <cell r="C656">
            <v>135238342</v>
          </cell>
          <cell r="D656">
            <v>0</v>
          </cell>
          <cell r="E656">
            <v>0</v>
          </cell>
          <cell r="F656">
            <v>0</v>
          </cell>
          <cell r="G656">
            <v>135238342</v>
          </cell>
          <cell r="H656">
            <v>0</v>
          </cell>
          <cell r="I656">
            <v>135238342</v>
          </cell>
        </row>
        <row r="657">
          <cell r="A657">
            <v>191008010101</v>
          </cell>
          <cell r="B657" t="str">
            <v>CAU SOLEDAD</v>
          </cell>
          <cell r="C657">
            <v>119504203</v>
          </cell>
          <cell r="D657">
            <v>0</v>
          </cell>
          <cell r="E657">
            <v>0</v>
          </cell>
          <cell r="F657">
            <v>0</v>
          </cell>
          <cell r="G657">
            <v>119504203</v>
          </cell>
          <cell r="H657">
            <v>0</v>
          </cell>
          <cell r="I657">
            <v>119504203</v>
          </cell>
        </row>
        <row r="658">
          <cell r="A658">
            <v>191008010102</v>
          </cell>
          <cell r="B658" t="str">
            <v>CAU PRIMAVERA</v>
          </cell>
          <cell r="C658">
            <v>15734139</v>
          </cell>
          <cell r="D658">
            <v>0</v>
          </cell>
          <cell r="E658">
            <v>0</v>
          </cell>
          <cell r="F658">
            <v>0</v>
          </cell>
          <cell r="G658">
            <v>15734139</v>
          </cell>
          <cell r="H658">
            <v>0</v>
          </cell>
          <cell r="I658">
            <v>15734139</v>
          </cell>
        </row>
        <row r="659">
          <cell r="A659">
            <v>2</v>
          </cell>
          <cell r="B659" t="str">
            <v>PASIVO</v>
          </cell>
          <cell r="C659">
            <v>0</v>
          </cell>
          <cell r="D659">
            <v>39297956863.260002</v>
          </cell>
          <cell r="E659">
            <v>1233279002794.49</v>
          </cell>
          <cell r="F659">
            <v>1236021262331.8701</v>
          </cell>
          <cell r="G659">
            <v>0</v>
          </cell>
          <cell r="H659">
            <v>42040216400.639999</v>
          </cell>
          <cell r="I659">
            <v>42040216400.639999</v>
          </cell>
        </row>
        <row r="660">
          <cell r="A660">
            <v>21</v>
          </cell>
          <cell r="B660" t="str">
            <v>OBLIGACIONES FINANCIERAS</v>
          </cell>
          <cell r="C660">
            <v>0</v>
          </cell>
          <cell r="D660">
            <v>1200000000</v>
          </cell>
          <cell r="E660">
            <v>0</v>
          </cell>
          <cell r="F660">
            <v>0</v>
          </cell>
          <cell r="G660">
            <v>0</v>
          </cell>
          <cell r="H660">
            <v>1200000000</v>
          </cell>
          <cell r="I660">
            <v>1200000000</v>
          </cell>
        </row>
        <row r="661">
          <cell r="A661">
            <v>2105</v>
          </cell>
          <cell r="B661" t="str">
            <v>BANCOS NACIONALES</v>
          </cell>
          <cell r="C661">
            <v>0</v>
          </cell>
          <cell r="D661">
            <v>1200000000</v>
          </cell>
          <cell r="E661">
            <v>0</v>
          </cell>
          <cell r="F661">
            <v>0</v>
          </cell>
          <cell r="G661">
            <v>0</v>
          </cell>
          <cell r="H661">
            <v>1200000000</v>
          </cell>
          <cell r="I661">
            <v>1200000000</v>
          </cell>
        </row>
        <row r="662">
          <cell r="A662">
            <v>210505</v>
          </cell>
          <cell r="B662" t="str">
            <v>SOBREGIROS BANCARIOS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21050501</v>
          </cell>
          <cell r="B663" t="str">
            <v>Sobregiros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2105050101</v>
          </cell>
          <cell r="B664" t="str">
            <v>Sobregiros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210505010101</v>
          </cell>
          <cell r="B665" t="str">
            <v>Sobregiros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210510</v>
          </cell>
          <cell r="B666" t="str">
            <v>PAGARES</v>
          </cell>
          <cell r="C666">
            <v>0</v>
          </cell>
          <cell r="D666">
            <v>1200000000</v>
          </cell>
          <cell r="E666">
            <v>0</v>
          </cell>
          <cell r="F666">
            <v>0</v>
          </cell>
          <cell r="G666">
            <v>0</v>
          </cell>
          <cell r="H666">
            <v>1200000000</v>
          </cell>
          <cell r="I666">
            <v>1200000000</v>
          </cell>
        </row>
        <row r="667">
          <cell r="A667">
            <v>21051001</v>
          </cell>
          <cell r="B667" t="str">
            <v>Pagares</v>
          </cell>
          <cell r="C667">
            <v>0</v>
          </cell>
          <cell r="D667">
            <v>1200000000</v>
          </cell>
          <cell r="E667">
            <v>0</v>
          </cell>
          <cell r="F667">
            <v>0</v>
          </cell>
          <cell r="G667">
            <v>0</v>
          </cell>
          <cell r="H667">
            <v>1200000000</v>
          </cell>
          <cell r="I667">
            <v>1200000000</v>
          </cell>
        </row>
        <row r="668">
          <cell r="A668">
            <v>2105100101</v>
          </cell>
          <cell r="B668" t="str">
            <v>Pagares</v>
          </cell>
          <cell r="C668">
            <v>0</v>
          </cell>
          <cell r="D668">
            <v>1200000000</v>
          </cell>
          <cell r="E668">
            <v>0</v>
          </cell>
          <cell r="F668">
            <v>0</v>
          </cell>
          <cell r="G668">
            <v>0</v>
          </cell>
          <cell r="H668">
            <v>1200000000</v>
          </cell>
          <cell r="I668">
            <v>1200000000</v>
          </cell>
        </row>
        <row r="669">
          <cell r="A669">
            <v>210510010102</v>
          </cell>
          <cell r="B669" t="str">
            <v>Corto Plazo</v>
          </cell>
          <cell r="C669">
            <v>0</v>
          </cell>
          <cell r="D669">
            <v>200000000</v>
          </cell>
          <cell r="E669">
            <v>0</v>
          </cell>
          <cell r="F669">
            <v>0</v>
          </cell>
          <cell r="G669">
            <v>0</v>
          </cell>
          <cell r="H669">
            <v>200000000</v>
          </cell>
          <cell r="I669">
            <v>200000000</v>
          </cell>
        </row>
        <row r="670">
          <cell r="A670">
            <v>210510010103</v>
          </cell>
          <cell r="B670" t="str">
            <v>LARGO PLAZO</v>
          </cell>
          <cell r="C670">
            <v>0</v>
          </cell>
          <cell r="D670">
            <v>1000000000</v>
          </cell>
          <cell r="E670">
            <v>0</v>
          </cell>
          <cell r="F670">
            <v>0</v>
          </cell>
          <cell r="G670">
            <v>0</v>
          </cell>
          <cell r="H670">
            <v>1000000000</v>
          </cell>
          <cell r="I670">
            <v>1000000000</v>
          </cell>
        </row>
        <row r="671">
          <cell r="A671">
            <v>22</v>
          </cell>
          <cell r="B671" t="str">
            <v>PROVEEDORES</v>
          </cell>
          <cell r="C671">
            <v>0</v>
          </cell>
          <cell r="D671">
            <v>14806083664.440001</v>
          </cell>
          <cell r="E671">
            <v>34282627902.200001</v>
          </cell>
          <cell r="F671">
            <v>35494077837.550003</v>
          </cell>
          <cell r="G671">
            <v>0</v>
          </cell>
          <cell r="H671">
            <v>16017533599.790001</v>
          </cell>
          <cell r="I671">
            <v>16017533599.790001</v>
          </cell>
        </row>
        <row r="672">
          <cell r="A672">
            <v>2205</v>
          </cell>
          <cell r="B672" t="str">
            <v>NACIONALES</v>
          </cell>
          <cell r="C672">
            <v>0</v>
          </cell>
          <cell r="D672">
            <v>14806083664.440001</v>
          </cell>
          <cell r="E672">
            <v>34282627902.200001</v>
          </cell>
          <cell r="F672">
            <v>35494077837.550003</v>
          </cell>
          <cell r="G672">
            <v>0</v>
          </cell>
          <cell r="H672">
            <v>16017533599.790001</v>
          </cell>
          <cell r="I672">
            <v>16017533599.790001</v>
          </cell>
        </row>
        <row r="673">
          <cell r="A673">
            <v>220501</v>
          </cell>
          <cell r="B673" t="str">
            <v>Nacionales</v>
          </cell>
          <cell r="C673">
            <v>0</v>
          </cell>
          <cell r="D673">
            <v>14806083664.440001</v>
          </cell>
          <cell r="E673">
            <v>34282627902.200001</v>
          </cell>
          <cell r="F673">
            <v>35494077837.550003</v>
          </cell>
          <cell r="G673">
            <v>0</v>
          </cell>
          <cell r="H673">
            <v>16017533599.790001</v>
          </cell>
          <cell r="I673">
            <v>16017533599.790001</v>
          </cell>
        </row>
        <row r="674">
          <cell r="A674">
            <v>22050101</v>
          </cell>
          <cell r="B674" t="str">
            <v>REGIMEN CONTRIBUTIVO</v>
          </cell>
          <cell r="C674">
            <v>0</v>
          </cell>
          <cell r="D674">
            <v>14806083664.440001</v>
          </cell>
          <cell r="E674">
            <v>34282627902.200001</v>
          </cell>
          <cell r="F674">
            <v>35494077837.550003</v>
          </cell>
          <cell r="G674">
            <v>0</v>
          </cell>
          <cell r="H674">
            <v>16017533599.790001</v>
          </cell>
          <cell r="I674">
            <v>16017533599.790001</v>
          </cell>
        </row>
        <row r="675">
          <cell r="A675">
            <v>2205010101</v>
          </cell>
          <cell r="B675" t="str">
            <v>CAPITACION</v>
          </cell>
          <cell r="C675">
            <v>0</v>
          </cell>
          <cell r="D675">
            <v>503956052</v>
          </cell>
          <cell r="E675">
            <v>20762336970</v>
          </cell>
          <cell r="F675">
            <v>21080993595</v>
          </cell>
          <cell r="G675">
            <v>0</v>
          </cell>
          <cell r="H675">
            <v>822612677</v>
          </cell>
          <cell r="I675">
            <v>822612677</v>
          </cell>
        </row>
        <row r="676">
          <cell r="A676">
            <v>220501010101</v>
          </cell>
          <cell r="B676" t="str">
            <v>COLSANITAS S.A.</v>
          </cell>
          <cell r="C676">
            <v>0</v>
          </cell>
          <cell r="D676">
            <v>356103815</v>
          </cell>
          <cell r="E676">
            <v>13860513156</v>
          </cell>
          <cell r="F676">
            <v>14154906990</v>
          </cell>
          <cell r="G676">
            <v>0</v>
          </cell>
          <cell r="H676">
            <v>650497649</v>
          </cell>
          <cell r="I676">
            <v>650497649</v>
          </cell>
        </row>
        <row r="677">
          <cell r="A677">
            <v>220501010103</v>
          </cell>
          <cell r="B677" t="str">
            <v>FARMASANITAS LTDA.</v>
          </cell>
          <cell r="C677">
            <v>0</v>
          </cell>
          <cell r="D677">
            <v>115236422</v>
          </cell>
          <cell r="E677">
            <v>5876326499</v>
          </cell>
          <cell r="F677">
            <v>5905256564</v>
          </cell>
          <cell r="G677">
            <v>0</v>
          </cell>
          <cell r="H677">
            <v>144166487</v>
          </cell>
          <cell r="I677">
            <v>144166487</v>
          </cell>
        </row>
        <row r="678">
          <cell r="A678">
            <v>220501010104</v>
          </cell>
          <cell r="B678" t="str">
            <v>MEDISANITAS S.A.</v>
          </cell>
          <cell r="C678">
            <v>0</v>
          </cell>
          <cell r="D678">
            <v>32615815</v>
          </cell>
          <cell r="E678">
            <v>1025497315</v>
          </cell>
          <cell r="F678">
            <v>1020830041</v>
          </cell>
          <cell r="G678">
            <v>0</v>
          </cell>
          <cell r="H678">
            <v>27948541</v>
          </cell>
          <cell r="I678">
            <v>27948541</v>
          </cell>
        </row>
        <row r="679">
          <cell r="A679">
            <v>2205010102</v>
          </cell>
          <cell r="B679" t="str">
            <v>CUENTAS MEDICAS</v>
          </cell>
          <cell r="C679">
            <v>0</v>
          </cell>
          <cell r="D679">
            <v>14302127612.440001</v>
          </cell>
          <cell r="E679">
            <v>13520290932.200001</v>
          </cell>
          <cell r="F679">
            <v>14413084242.549999</v>
          </cell>
          <cell r="G679">
            <v>0</v>
          </cell>
          <cell r="H679">
            <v>15194920922.790001</v>
          </cell>
          <cell r="I679">
            <v>15194920922.790001</v>
          </cell>
        </row>
        <row r="680">
          <cell r="A680">
            <v>220501010201</v>
          </cell>
          <cell r="B680" t="str">
            <v>CLINICAS Y HOSPITALES</v>
          </cell>
          <cell r="C680">
            <v>0</v>
          </cell>
          <cell r="D680">
            <v>7572570108.6000004</v>
          </cell>
          <cell r="E680">
            <v>7249869619</v>
          </cell>
          <cell r="F680">
            <v>7464961342.0500002</v>
          </cell>
          <cell r="G680">
            <v>0</v>
          </cell>
          <cell r="H680">
            <v>7787661831.6499996</v>
          </cell>
          <cell r="I680">
            <v>7787661831.6499996</v>
          </cell>
        </row>
        <row r="681">
          <cell r="A681">
            <v>220501010202</v>
          </cell>
          <cell r="B681" t="str">
            <v>HONORARIOS MEDICOS</v>
          </cell>
          <cell r="C681">
            <v>0</v>
          </cell>
          <cell r="D681">
            <v>1469966572.04</v>
          </cell>
          <cell r="E681">
            <v>1504515826.4000001</v>
          </cell>
          <cell r="F681">
            <v>1614856335.5</v>
          </cell>
          <cell r="G681">
            <v>0</v>
          </cell>
          <cell r="H681">
            <v>1580307081.1400001</v>
          </cell>
          <cell r="I681">
            <v>1580307081.1400001</v>
          </cell>
        </row>
        <row r="682">
          <cell r="A682">
            <v>220501010203</v>
          </cell>
          <cell r="B682" t="str">
            <v>LABORATORIO CLINICO</v>
          </cell>
          <cell r="C682">
            <v>0</v>
          </cell>
          <cell r="D682">
            <v>1190451435.8</v>
          </cell>
          <cell r="E682">
            <v>503289332.80000001</v>
          </cell>
          <cell r="F682">
            <v>798045720</v>
          </cell>
          <cell r="G682">
            <v>0</v>
          </cell>
          <cell r="H682">
            <v>1485207823</v>
          </cell>
          <cell r="I682">
            <v>1485207823</v>
          </cell>
        </row>
        <row r="683">
          <cell r="A683">
            <v>220501010204</v>
          </cell>
          <cell r="B683" t="str">
            <v>LABORATORIO RADIOLOGICO</v>
          </cell>
          <cell r="C683">
            <v>0</v>
          </cell>
          <cell r="D683">
            <v>681527018</v>
          </cell>
          <cell r="E683">
            <v>507884288</v>
          </cell>
          <cell r="F683">
            <v>568861176</v>
          </cell>
          <cell r="G683">
            <v>0</v>
          </cell>
          <cell r="H683">
            <v>742503906</v>
          </cell>
          <cell r="I683">
            <v>742503906</v>
          </cell>
        </row>
        <row r="684">
          <cell r="A684">
            <v>220501010205</v>
          </cell>
          <cell r="B684" t="str">
            <v>AMBULANCIAS</v>
          </cell>
          <cell r="C684">
            <v>0</v>
          </cell>
          <cell r="D684">
            <v>50268624</v>
          </cell>
          <cell r="E684">
            <v>49036269</v>
          </cell>
          <cell r="F684">
            <v>45623251</v>
          </cell>
          <cell r="G684">
            <v>0</v>
          </cell>
          <cell r="H684">
            <v>46855606</v>
          </cell>
          <cell r="I684">
            <v>46855606</v>
          </cell>
        </row>
        <row r="685">
          <cell r="A685">
            <v>220501010206</v>
          </cell>
          <cell r="B685" t="str">
            <v>HONORARIOS ODONTOLOGICOS</v>
          </cell>
          <cell r="C685">
            <v>0</v>
          </cell>
          <cell r="D685">
            <v>912214971</v>
          </cell>
          <cell r="E685">
            <v>586064002</v>
          </cell>
          <cell r="F685">
            <v>667440375</v>
          </cell>
          <cell r="G685">
            <v>0</v>
          </cell>
          <cell r="H685">
            <v>993591344</v>
          </cell>
          <cell r="I685">
            <v>993591344</v>
          </cell>
        </row>
        <row r="686">
          <cell r="A686">
            <v>220501010207</v>
          </cell>
          <cell r="B686" t="str">
            <v>PROCEDIMIENTO  ODONTOLOGICOS</v>
          </cell>
          <cell r="C686">
            <v>0</v>
          </cell>
          <cell r="D686">
            <v>114568850</v>
          </cell>
          <cell r="E686">
            <v>76898646</v>
          </cell>
          <cell r="F686">
            <v>84778800</v>
          </cell>
          <cell r="G686">
            <v>0</v>
          </cell>
          <cell r="H686">
            <v>122449004</v>
          </cell>
          <cell r="I686">
            <v>122449004</v>
          </cell>
        </row>
        <row r="687">
          <cell r="A687">
            <v>220501010208</v>
          </cell>
          <cell r="B687" t="str">
            <v>SERVICIOS OFTALMOLOGICOS</v>
          </cell>
          <cell r="C687">
            <v>0</v>
          </cell>
          <cell r="D687">
            <v>20708702</v>
          </cell>
          <cell r="E687">
            <v>83879807</v>
          </cell>
          <cell r="F687">
            <v>64155506</v>
          </cell>
          <cell r="G687">
            <v>0</v>
          </cell>
          <cell r="H687">
            <v>984401</v>
          </cell>
          <cell r="I687">
            <v>984401</v>
          </cell>
        </row>
        <row r="688">
          <cell r="A688">
            <v>220501010209</v>
          </cell>
          <cell r="B688" t="str">
            <v>DROGAS Y MEDICAMENTOS</v>
          </cell>
          <cell r="C688">
            <v>0</v>
          </cell>
          <cell r="D688">
            <v>417142002</v>
          </cell>
          <cell r="E688">
            <v>405227004</v>
          </cell>
          <cell r="F688">
            <v>664646720</v>
          </cell>
          <cell r="G688">
            <v>0</v>
          </cell>
          <cell r="H688">
            <v>676561718</v>
          </cell>
          <cell r="I688">
            <v>676561718</v>
          </cell>
        </row>
        <row r="689">
          <cell r="A689">
            <v>220501010210</v>
          </cell>
          <cell r="B689" t="str">
            <v>REEMBOLSOS MEDICOS</v>
          </cell>
          <cell r="C689">
            <v>0</v>
          </cell>
          <cell r="D689">
            <v>10294148</v>
          </cell>
          <cell r="E689">
            <v>27939109</v>
          </cell>
          <cell r="F689">
            <v>51960110</v>
          </cell>
          <cell r="G689">
            <v>0</v>
          </cell>
          <cell r="H689">
            <v>34315149</v>
          </cell>
          <cell r="I689">
            <v>34315149</v>
          </cell>
        </row>
        <row r="690">
          <cell r="A690">
            <v>220501010211</v>
          </cell>
          <cell r="B690" t="str">
            <v>PROMOCION Y PREVENCION</v>
          </cell>
          <cell r="C690">
            <v>0</v>
          </cell>
          <cell r="D690">
            <v>3075735</v>
          </cell>
          <cell r="E690">
            <v>3569598</v>
          </cell>
          <cell r="F690">
            <v>2726841</v>
          </cell>
          <cell r="G690">
            <v>0</v>
          </cell>
          <cell r="H690">
            <v>2232978</v>
          </cell>
          <cell r="I690">
            <v>2232978</v>
          </cell>
        </row>
        <row r="691">
          <cell r="A691">
            <v>220501010212</v>
          </cell>
          <cell r="B691" t="str">
            <v>MEDICAMENTOS PARA RECOBRO</v>
          </cell>
          <cell r="C691">
            <v>0</v>
          </cell>
          <cell r="D691">
            <v>1859339446</v>
          </cell>
          <cell r="E691">
            <v>2522117431</v>
          </cell>
          <cell r="F691">
            <v>2385028066</v>
          </cell>
          <cell r="G691">
            <v>0</v>
          </cell>
          <cell r="H691">
            <v>1722250081</v>
          </cell>
          <cell r="I691">
            <v>1722250081</v>
          </cell>
        </row>
        <row r="692">
          <cell r="A692">
            <v>23</v>
          </cell>
          <cell r="B692" t="str">
            <v>CUENTAS POR PAGAR</v>
          </cell>
          <cell r="C692">
            <v>0</v>
          </cell>
          <cell r="D692">
            <v>20550258436.709999</v>
          </cell>
          <cell r="E692">
            <v>1198181334274.29</v>
          </cell>
          <cell r="F692">
            <v>1199472162128.3201</v>
          </cell>
          <cell r="G692">
            <v>0</v>
          </cell>
          <cell r="H692">
            <v>21841086290.740002</v>
          </cell>
          <cell r="I692">
            <v>21841086290.740002</v>
          </cell>
        </row>
        <row r="693">
          <cell r="A693">
            <v>2305</v>
          </cell>
          <cell r="B693" t="str">
            <v>CUENTAS CORRIENTES COMERCIALES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</row>
        <row r="694">
          <cell r="A694">
            <v>230505</v>
          </cell>
          <cell r="B694" t="str">
            <v>FONDO DE SOLIDARIDAD Y GARANTIA-FOSYGA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</row>
        <row r="695">
          <cell r="A695">
            <v>23050501</v>
          </cell>
          <cell r="B695" t="str">
            <v>Cotizaciones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</row>
        <row r="696">
          <cell r="A696">
            <v>2305050101</v>
          </cell>
          <cell r="B696" t="str">
            <v>Regimen contributivo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</row>
        <row r="697">
          <cell r="A697">
            <v>230505010101</v>
          </cell>
          <cell r="B697" t="str">
            <v>COTIZACIONES REGIMEN CONTRIBUTIVO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</row>
        <row r="698">
          <cell r="A698">
            <v>230505010102</v>
          </cell>
          <cell r="B698" t="str">
            <v>UPC BENEFICIARIOS ADICIONALES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23050502</v>
          </cell>
          <cell r="B699" t="str">
            <v>SUBCUENTA DE SOLIDARIDAD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</row>
        <row r="700">
          <cell r="A700">
            <v>2305050201</v>
          </cell>
          <cell r="B700" t="str">
            <v>Subcuenta de Solidaridad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</row>
        <row r="701">
          <cell r="A701">
            <v>230505020101</v>
          </cell>
          <cell r="B701" t="str">
            <v>Subcuenta de Solidaridad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</row>
        <row r="702">
          <cell r="A702">
            <v>230505020102</v>
          </cell>
          <cell r="B702" t="str">
            <v>GIROS SOLIDARIDAD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</row>
        <row r="703">
          <cell r="A703">
            <v>23050503</v>
          </cell>
          <cell r="B703" t="str">
            <v>SUBCUENTA DE COMPENSACION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</row>
        <row r="704">
          <cell r="A704">
            <v>2305050301</v>
          </cell>
          <cell r="B704" t="str">
            <v>Subcuenta de Compensacion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</row>
        <row r="705">
          <cell r="A705">
            <v>230505030101</v>
          </cell>
          <cell r="B705" t="str">
            <v>Subcuenta de Compensacion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</row>
        <row r="706">
          <cell r="A706">
            <v>230505030102</v>
          </cell>
          <cell r="B706" t="str">
            <v>GIROS COMPENSACIﾓN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</row>
        <row r="707">
          <cell r="A707">
            <v>23050504</v>
          </cell>
          <cell r="B707" t="str">
            <v>PROMOCION Y PREVENCION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</row>
        <row r="708">
          <cell r="A708">
            <v>2305050401</v>
          </cell>
          <cell r="B708" t="str">
            <v>Fondo de Promocion y Prevencion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</row>
        <row r="709">
          <cell r="A709">
            <v>230505040101</v>
          </cell>
          <cell r="B709" t="str">
            <v>Fondo de Promocion y Prevencion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</row>
        <row r="710">
          <cell r="A710">
            <v>230505040102</v>
          </cell>
          <cell r="B710" t="str">
            <v>GIROS PROMOCIﾓN Y PREVENCIﾓN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</row>
        <row r="711">
          <cell r="A711">
            <v>23050505</v>
          </cell>
          <cell r="B711" t="str">
            <v>RESERVA PARA INCAPACIADES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</row>
        <row r="712">
          <cell r="A712">
            <v>2305050501</v>
          </cell>
          <cell r="B712" t="str">
            <v>Reserva Incapacidades Enfermedad General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</row>
        <row r="713">
          <cell r="A713">
            <v>230505050101</v>
          </cell>
          <cell r="B713" t="str">
            <v>Reserva Incapacidades Enfermedad General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</row>
        <row r="714">
          <cell r="A714">
            <v>23050506</v>
          </cell>
          <cell r="B714" t="str">
            <v>COTIZACIONES POR DEVOLVER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</row>
        <row r="715">
          <cell r="A715">
            <v>2305050601</v>
          </cell>
          <cell r="B715" t="str">
            <v>Cotizaciones por devolver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A716">
            <v>230505060101</v>
          </cell>
          <cell r="B716" t="str">
            <v>COTIZACIONES POR DEVOLVER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</row>
        <row r="717">
          <cell r="A717">
            <v>2315</v>
          </cell>
          <cell r="B717" t="str">
            <v>A COMPANIAS VINCULADAS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</row>
        <row r="718">
          <cell r="A718">
            <v>231505</v>
          </cell>
          <cell r="B718" t="str">
            <v>A Companias Vinculadas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</row>
        <row r="719">
          <cell r="A719">
            <v>23150501</v>
          </cell>
          <cell r="B719" t="str">
            <v>A Companias Vinculadas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</row>
        <row r="720">
          <cell r="A720">
            <v>2315050101</v>
          </cell>
          <cell r="B720" t="str">
            <v>POS Salud Ltda.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</row>
        <row r="721">
          <cell r="A721">
            <v>231505010101</v>
          </cell>
          <cell r="B721" t="str">
            <v>PAGOS A TERCEROS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</row>
        <row r="722">
          <cell r="A722">
            <v>231505010102</v>
          </cell>
          <cell r="B722" t="str">
            <v>ARP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</row>
        <row r="723">
          <cell r="A723">
            <v>231505010103</v>
          </cell>
          <cell r="B723" t="str">
            <v>PROMOCION Y PREVENCION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</row>
        <row r="724">
          <cell r="A724">
            <v>231505010105</v>
          </cell>
          <cell r="B724" t="str">
            <v>RECOBRO PERIODO MINIMOS COTIZACION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</row>
        <row r="725">
          <cell r="A725">
            <v>231505010107</v>
          </cell>
          <cell r="B725" t="str">
            <v>COPAGOS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</row>
        <row r="726">
          <cell r="A726">
            <v>2315050102</v>
          </cell>
          <cell r="B726" t="str">
            <v>Colsanitas S.A.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</row>
        <row r="727">
          <cell r="A727">
            <v>231505010201</v>
          </cell>
          <cell r="B727" t="str">
            <v>PAGOS A TERCEROS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</row>
        <row r="728">
          <cell r="A728">
            <v>231505010203</v>
          </cell>
          <cell r="B728" t="str">
            <v>COSTO POR RECAUDO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</row>
        <row r="729">
          <cell r="A729">
            <v>231505010205</v>
          </cell>
          <cell r="B729" t="str">
            <v>VACACIONES RECREATIVAS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</row>
        <row r="730">
          <cell r="A730">
            <v>2315050103</v>
          </cell>
          <cell r="B730" t="str">
            <v>Medisanitas S.A.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</row>
        <row r="731">
          <cell r="A731">
            <v>231505010301</v>
          </cell>
          <cell r="B731" t="str">
            <v>PAGOS A TERCEROS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</row>
        <row r="732">
          <cell r="A732">
            <v>2315050106</v>
          </cell>
          <cell r="B732" t="str">
            <v>Clinica Colsanitas S.A.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</row>
        <row r="733">
          <cell r="A733">
            <v>231505010601</v>
          </cell>
          <cell r="B733" t="str">
            <v>PAGOS A TERCEROS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</row>
        <row r="734">
          <cell r="A734">
            <v>231505010605</v>
          </cell>
          <cell r="B734" t="str">
            <v>PROMOCION Y PREVENCION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2315050107</v>
          </cell>
          <cell r="B735" t="str">
            <v>Clinicentro Ciudad Salitre S.A.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</row>
        <row r="736">
          <cell r="A736">
            <v>231505010701</v>
          </cell>
          <cell r="B736" t="str">
            <v>PAGOS A TERCEROS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</row>
        <row r="737">
          <cell r="A737">
            <v>2315050110</v>
          </cell>
          <cell r="B737" t="str">
            <v>FARMASANITAS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</row>
        <row r="738">
          <cell r="A738">
            <v>231505011001</v>
          </cell>
          <cell r="B738" t="str">
            <v>PAGOS A TERCEROS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</row>
        <row r="739">
          <cell r="A739">
            <v>2315050111</v>
          </cell>
          <cell r="B739" t="str">
            <v>FUNDACION SANITAS INTERNACIONAL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</row>
        <row r="740">
          <cell r="A740">
            <v>231505011101</v>
          </cell>
          <cell r="B740" t="str">
            <v>DONACIONES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</row>
        <row r="741">
          <cell r="A741">
            <v>2330</v>
          </cell>
          <cell r="B741" t="str">
            <v>CUENTAS POR PAGAR FOSYGA</v>
          </cell>
          <cell r="C741">
            <v>0</v>
          </cell>
          <cell r="D741">
            <v>17992413980.419998</v>
          </cell>
          <cell r="E741">
            <v>1111038458330.8401</v>
          </cell>
          <cell r="F741">
            <v>1110139494592.8701</v>
          </cell>
          <cell r="G741">
            <v>0</v>
          </cell>
          <cell r="H741">
            <v>17093450242.450001</v>
          </cell>
          <cell r="I741">
            <v>17093450242.450003</v>
          </cell>
        </row>
        <row r="742">
          <cell r="A742">
            <v>233005</v>
          </cell>
          <cell r="B742" t="str">
            <v>COMPENSACION</v>
          </cell>
          <cell r="C742">
            <v>0</v>
          </cell>
          <cell r="D742">
            <v>558487174</v>
          </cell>
          <cell r="E742">
            <v>141883612191</v>
          </cell>
          <cell r="F742">
            <v>143371185191</v>
          </cell>
          <cell r="G742">
            <v>0</v>
          </cell>
          <cell r="H742">
            <v>2046060174</v>
          </cell>
          <cell r="I742">
            <v>2046060174</v>
          </cell>
        </row>
        <row r="743">
          <cell r="A743">
            <v>23300505</v>
          </cell>
          <cell r="B743" t="str">
            <v>COMPENSACION</v>
          </cell>
          <cell r="C743">
            <v>0</v>
          </cell>
          <cell r="D743">
            <v>558487174</v>
          </cell>
          <cell r="E743">
            <v>141883612191</v>
          </cell>
          <cell r="F743">
            <v>143371185191</v>
          </cell>
          <cell r="G743">
            <v>0</v>
          </cell>
          <cell r="H743">
            <v>2046060174</v>
          </cell>
          <cell r="I743">
            <v>2046060174</v>
          </cell>
        </row>
        <row r="744">
          <cell r="A744">
            <v>2330050501</v>
          </cell>
          <cell r="B744" t="str">
            <v>COMPENSACION</v>
          </cell>
          <cell r="C744">
            <v>0</v>
          </cell>
          <cell r="D744">
            <v>558487174</v>
          </cell>
          <cell r="E744">
            <v>141883612191</v>
          </cell>
          <cell r="F744">
            <v>143371185191</v>
          </cell>
          <cell r="G744">
            <v>0</v>
          </cell>
          <cell r="H744">
            <v>2046060174</v>
          </cell>
          <cell r="I744">
            <v>2046060174</v>
          </cell>
        </row>
        <row r="745">
          <cell r="A745">
            <v>233005050101</v>
          </cell>
          <cell r="B745" t="str">
            <v>COMPENSACION</v>
          </cell>
          <cell r="C745">
            <v>0</v>
          </cell>
          <cell r="D745">
            <v>558487174</v>
          </cell>
          <cell r="E745">
            <v>126713357190</v>
          </cell>
          <cell r="F745">
            <v>128200930190</v>
          </cell>
          <cell r="G745">
            <v>0</v>
          </cell>
          <cell r="H745">
            <v>2046060174</v>
          </cell>
          <cell r="I745">
            <v>2046060174</v>
          </cell>
        </row>
        <row r="746">
          <cell r="A746">
            <v>233005050102</v>
          </cell>
          <cell r="B746" t="str">
            <v>PAGOS COMPENSACION</v>
          </cell>
          <cell r="C746">
            <v>0</v>
          </cell>
          <cell r="D746">
            <v>0</v>
          </cell>
          <cell r="E746">
            <v>15170255001</v>
          </cell>
          <cell r="F746">
            <v>15170255001</v>
          </cell>
          <cell r="G746">
            <v>0</v>
          </cell>
          <cell r="H746">
            <v>0</v>
          </cell>
          <cell r="I746">
            <v>0</v>
          </cell>
        </row>
        <row r="747">
          <cell r="A747">
            <v>233010</v>
          </cell>
          <cell r="B747" t="str">
            <v>SOLIDARIDAD</v>
          </cell>
          <cell r="C747">
            <v>0</v>
          </cell>
          <cell r="D747">
            <v>329979878</v>
          </cell>
          <cell r="E747">
            <v>8421120848</v>
          </cell>
          <cell r="F747">
            <v>8787563170</v>
          </cell>
          <cell r="G747">
            <v>0</v>
          </cell>
          <cell r="H747">
            <v>696422200</v>
          </cell>
          <cell r="I747">
            <v>696422200</v>
          </cell>
        </row>
        <row r="748">
          <cell r="A748">
            <v>23301005</v>
          </cell>
          <cell r="B748" t="str">
            <v>SOLIDARIDAD</v>
          </cell>
          <cell r="C748">
            <v>0</v>
          </cell>
          <cell r="D748">
            <v>329979878</v>
          </cell>
          <cell r="E748">
            <v>8421120848</v>
          </cell>
          <cell r="F748">
            <v>8787563170</v>
          </cell>
          <cell r="G748">
            <v>0</v>
          </cell>
          <cell r="H748">
            <v>696422200</v>
          </cell>
          <cell r="I748">
            <v>696422200</v>
          </cell>
        </row>
        <row r="749">
          <cell r="A749">
            <v>2330100501</v>
          </cell>
          <cell r="B749" t="str">
            <v>SOLIDARIDAD</v>
          </cell>
          <cell r="C749">
            <v>0</v>
          </cell>
          <cell r="D749">
            <v>329979878</v>
          </cell>
          <cell r="E749">
            <v>8421120848</v>
          </cell>
          <cell r="F749">
            <v>8787563170</v>
          </cell>
          <cell r="G749">
            <v>0</v>
          </cell>
          <cell r="H749">
            <v>696422200</v>
          </cell>
          <cell r="I749">
            <v>696422200</v>
          </cell>
        </row>
        <row r="750">
          <cell r="A750">
            <v>233010050101</v>
          </cell>
          <cell r="B750" t="str">
            <v>SOLIDARIDAD</v>
          </cell>
          <cell r="C750">
            <v>0</v>
          </cell>
          <cell r="D750">
            <v>329979878</v>
          </cell>
          <cell r="E750">
            <v>5552154699</v>
          </cell>
          <cell r="F750">
            <v>5918597021</v>
          </cell>
          <cell r="G750">
            <v>0</v>
          </cell>
          <cell r="H750">
            <v>696422200</v>
          </cell>
          <cell r="I750">
            <v>696422200</v>
          </cell>
        </row>
        <row r="751">
          <cell r="A751">
            <v>233010050102</v>
          </cell>
          <cell r="B751" t="str">
            <v>PAGOS SOLIDARIDAD</v>
          </cell>
          <cell r="C751">
            <v>0</v>
          </cell>
          <cell r="D751">
            <v>0</v>
          </cell>
          <cell r="E751">
            <v>2868966149</v>
          </cell>
          <cell r="F751">
            <v>2868966149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233015</v>
          </cell>
          <cell r="B752" t="str">
            <v>PROMOCION Y PREVENCIﾓN</v>
          </cell>
          <cell r="C752">
            <v>0</v>
          </cell>
          <cell r="D752">
            <v>25723489</v>
          </cell>
          <cell r="E752">
            <v>3513083696</v>
          </cell>
          <cell r="F752">
            <v>3578634514</v>
          </cell>
          <cell r="G752">
            <v>0</v>
          </cell>
          <cell r="H752">
            <v>91274307</v>
          </cell>
          <cell r="I752">
            <v>91274307</v>
          </cell>
        </row>
        <row r="753">
          <cell r="A753">
            <v>23301505</v>
          </cell>
          <cell r="B753" t="str">
            <v>PROMOCION Y PREVENCIﾓN</v>
          </cell>
          <cell r="C753">
            <v>0</v>
          </cell>
          <cell r="D753">
            <v>25723489</v>
          </cell>
          <cell r="E753">
            <v>3513083696</v>
          </cell>
          <cell r="F753">
            <v>3578634514</v>
          </cell>
          <cell r="G753">
            <v>0</v>
          </cell>
          <cell r="H753">
            <v>91274307</v>
          </cell>
          <cell r="I753">
            <v>91274307</v>
          </cell>
        </row>
        <row r="754">
          <cell r="A754">
            <v>2330150501</v>
          </cell>
          <cell r="B754" t="str">
            <v>PROMOCION Y PREVENCIﾓN</v>
          </cell>
          <cell r="C754">
            <v>0</v>
          </cell>
          <cell r="D754">
            <v>25723489</v>
          </cell>
          <cell r="E754">
            <v>3513083696</v>
          </cell>
          <cell r="F754">
            <v>3578634514</v>
          </cell>
          <cell r="G754">
            <v>0</v>
          </cell>
          <cell r="H754">
            <v>91274307</v>
          </cell>
          <cell r="I754">
            <v>91274307</v>
          </cell>
        </row>
        <row r="755">
          <cell r="A755">
            <v>233015050101</v>
          </cell>
          <cell r="B755" t="str">
            <v>PROMOCION Y PREVENCIﾓN</v>
          </cell>
          <cell r="C755">
            <v>0</v>
          </cell>
          <cell r="D755">
            <v>25723489</v>
          </cell>
          <cell r="E755">
            <v>2886283855</v>
          </cell>
          <cell r="F755">
            <v>2951834673</v>
          </cell>
          <cell r="G755">
            <v>0</v>
          </cell>
          <cell r="H755">
            <v>91274307</v>
          </cell>
          <cell r="I755">
            <v>91274307</v>
          </cell>
        </row>
        <row r="756">
          <cell r="A756">
            <v>233015050102</v>
          </cell>
          <cell r="B756" t="str">
            <v>PAGOS PROMOCION Y PREVENCION</v>
          </cell>
          <cell r="C756">
            <v>0</v>
          </cell>
          <cell r="D756">
            <v>0</v>
          </cell>
          <cell r="E756">
            <v>626799841</v>
          </cell>
          <cell r="F756">
            <v>626799841</v>
          </cell>
          <cell r="G756">
            <v>0</v>
          </cell>
          <cell r="H756">
            <v>0</v>
          </cell>
          <cell r="I756">
            <v>0</v>
          </cell>
        </row>
        <row r="757">
          <cell r="A757">
            <v>233020</v>
          </cell>
          <cell r="B757" t="str">
            <v>INCAPACIDADES POR ENFERMEDAD GENERAL</v>
          </cell>
          <cell r="C757">
            <v>0</v>
          </cell>
          <cell r="D757">
            <v>49231495.479999997</v>
          </cell>
          <cell r="E757">
            <v>1664294231</v>
          </cell>
          <cell r="F757">
            <v>1665671402</v>
          </cell>
          <cell r="G757">
            <v>0</v>
          </cell>
          <cell r="H757">
            <v>50608666.479999997</v>
          </cell>
          <cell r="I757">
            <v>50608666.479999997</v>
          </cell>
        </row>
        <row r="758">
          <cell r="A758">
            <v>23302005</v>
          </cell>
          <cell r="B758" t="str">
            <v>INCAPACIDADES POR ENFERMEDAD GENERAL</v>
          </cell>
          <cell r="C758">
            <v>0</v>
          </cell>
          <cell r="D758">
            <v>49231495.479999997</v>
          </cell>
          <cell r="E758">
            <v>1664294231</v>
          </cell>
          <cell r="F758">
            <v>1665671402</v>
          </cell>
          <cell r="G758">
            <v>0</v>
          </cell>
          <cell r="H758">
            <v>50608666.479999997</v>
          </cell>
          <cell r="I758">
            <v>50608666.479999997</v>
          </cell>
        </row>
        <row r="759">
          <cell r="A759">
            <v>2330200501</v>
          </cell>
          <cell r="B759" t="str">
            <v>INCAPACIDADES POR ENFERMEDAD GENERAL</v>
          </cell>
          <cell r="C759">
            <v>0</v>
          </cell>
          <cell r="D759">
            <v>49231495.479999997</v>
          </cell>
          <cell r="E759">
            <v>1664294231</v>
          </cell>
          <cell r="F759">
            <v>1665671402</v>
          </cell>
          <cell r="G759">
            <v>0</v>
          </cell>
          <cell r="H759">
            <v>50608666.479999997</v>
          </cell>
          <cell r="I759">
            <v>50608666.479999997</v>
          </cell>
        </row>
        <row r="760">
          <cell r="A760">
            <v>233020050101</v>
          </cell>
          <cell r="B760" t="str">
            <v>INCAPACIDADES POR ENFERMEDAD GENERAL</v>
          </cell>
          <cell r="C760">
            <v>0</v>
          </cell>
          <cell r="D760">
            <v>49231495.479999997</v>
          </cell>
          <cell r="E760">
            <v>1664294231</v>
          </cell>
          <cell r="F760">
            <v>1665671402</v>
          </cell>
          <cell r="G760">
            <v>0</v>
          </cell>
          <cell r="H760">
            <v>50608666.479999997</v>
          </cell>
          <cell r="I760">
            <v>50608666.479999997</v>
          </cell>
        </row>
        <row r="761">
          <cell r="A761">
            <v>233025</v>
          </cell>
          <cell r="B761" t="str">
            <v>COSTO POR RECAUDO DE COTIZACIﾓN</v>
          </cell>
          <cell r="C761">
            <v>0</v>
          </cell>
          <cell r="D761">
            <v>84036789.939999998</v>
          </cell>
          <cell r="E761">
            <v>174924134.90000001</v>
          </cell>
          <cell r="F761">
            <v>181982183.90000001</v>
          </cell>
          <cell r="G761">
            <v>0</v>
          </cell>
          <cell r="H761">
            <v>91094838.939999998</v>
          </cell>
          <cell r="I761">
            <v>91094838.939999998</v>
          </cell>
        </row>
        <row r="762">
          <cell r="A762">
            <v>23302505</v>
          </cell>
          <cell r="B762" t="str">
            <v>COSTO POR RECAUDO DE COTIZACIﾓN</v>
          </cell>
          <cell r="C762">
            <v>0</v>
          </cell>
          <cell r="D762">
            <v>84036789.939999998</v>
          </cell>
          <cell r="E762">
            <v>174924134.90000001</v>
          </cell>
          <cell r="F762">
            <v>181982183.90000001</v>
          </cell>
          <cell r="G762">
            <v>0</v>
          </cell>
          <cell r="H762">
            <v>91094838.939999998</v>
          </cell>
          <cell r="I762">
            <v>91094838.939999998</v>
          </cell>
        </row>
        <row r="763">
          <cell r="A763">
            <v>2330250501</v>
          </cell>
          <cell r="B763" t="str">
            <v>RENDIMIENTOS A DECLARAR</v>
          </cell>
          <cell r="C763">
            <v>0</v>
          </cell>
          <cell r="D763">
            <v>84036789.939999998</v>
          </cell>
          <cell r="E763">
            <v>174924134.90000001</v>
          </cell>
          <cell r="F763">
            <v>181982183.90000001</v>
          </cell>
          <cell r="G763">
            <v>0</v>
          </cell>
          <cell r="H763">
            <v>91094838.939999998</v>
          </cell>
          <cell r="I763">
            <v>91094838.939999998</v>
          </cell>
        </row>
        <row r="764">
          <cell r="A764">
            <v>233025050101</v>
          </cell>
          <cell r="B764" t="str">
            <v>RENDIMIENTOS A DECLARAR</v>
          </cell>
          <cell r="C764">
            <v>0</v>
          </cell>
          <cell r="D764">
            <v>84036789.939999998</v>
          </cell>
          <cell r="E764">
            <v>174924134.90000001</v>
          </cell>
          <cell r="F764">
            <v>181982183.90000001</v>
          </cell>
          <cell r="G764">
            <v>0</v>
          </cell>
          <cell r="H764">
            <v>91094838.939999998</v>
          </cell>
          <cell r="I764">
            <v>91094838.939999998</v>
          </cell>
        </row>
        <row r="765">
          <cell r="A765">
            <v>233030</v>
          </cell>
          <cell r="B765" t="str">
            <v>COTIZACIONES</v>
          </cell>
          <cell r="C765">
            <v>0</v>
          </cell>
          <cell r="D765">
            <v>16944955154</v>
          </cell>
          <cell r="E765">
            <v>955381423229.93994</v>
          </cell>
          <cell r="F765">
            <v>952554458131.96997</v>
          </cell>
          <cell r="G765">
            <v>0</v>
          </cell>
          <cell r="H765">
            <v>14117990056.030001</v>
          </cell>
          <cell r="I765">
            <v>14117990056.030001</v>
          </cell>
        </row>
        <row r="766">
          <cell r="A766">
            <v>23303005</v>
          </cell>
          <cell r="B766" t="str">
            <v>COTIZACIONES</v>
          </cell>
          <cell r="C766">
            <v>0</v>
          </cell>
          <cell r="D766">
            <v>16944955154</v>
          </cell>
          <cell r="E766">
            <v>955381423229.93994</v>
          </cell>
          <cell r="F766">
            <v>952554458131.96997</v>
          </cell>
          <cell r="G766">
            <v>0</v>
          </cell>
          <cell r="H766">
            <v>14117990056.030001</v>
          </cell>
          <cell r="I766">
            <v>14117990056.030001</v>
          </cell>
        </row>
        <row r="767">
          <cell r="A767">
            <v>2330300501</v>
          </cell>
          <cell r="B767" t="str">
            <v>COTIZACIONES</v>
          </cell>
          <cell r="C767">
            <v>0</v>
          </cell>
          <cell r="D767">
            <v>16295076460.98</v>
          </cell>
          <cell r="E767">
            <v>495664433117.87</v>
          </cell>
          <cell r="F767">
            <v>493142699429.41998</v>
          </cell>
          <cell r="G767">
            <v>0</v>
          </cell>
          <cell r="H767">
            <v>13773342772.530001</v>
          </cell>
          <cell r="I767">
            <v>13773342772.530001</v>
          </cell>
        </row>
        <row r="768">
          <cell r="A768">
            <v>233030050101</v>
          </cell>
          <cell r="B768" t="str">
            <v>COTIZACIONES</v>
          </cell>
          <cell r="C768">
            <v>0</v>
          </cell>
          <cell r="D768">
            <v>13918896705.1</v>
          </cell>
          <cell r="E768">
            <v>494363585010.87</v>
          </cell>
          <cell r="F768">
            <v>491063642682.17999</v>
          </cell>
          <cell r="G768">
            <v>0</v>
          </cell>
          <cell r="H768">
            <v>10618954376.41</v>
          </cell>
          <cell r="I768">
            <v>10618954376.41</v>
          </cell>
        </row>
        <row r="769">
          <cell r="A769">
            <v>233030050102</v>
          </cell>
          <cell r="B769" t="str">
            <v>UPC BENEFICIARIOS ADICIONALES</v>
          </cell>
          <cell r="C769">
            <v>0</v>
          </cell>
          <cell r="D769">
            <v>2376179755.8800001</v>
          </cell>
          <cell r="E769">
            <v>1300848107</v>
          </cell>
          <cell r="F769">
            <v>2079056747.24</v>
          </cell>
          <cell r="G769">
            <v>0</v>
          </cell>
          <cell r="H769">
            <v>3154388396.1199999</v>
          </cell>
          <cell r="I769">
            <v>3154388396.1199999</v>
          </cell>
        </row>
        <row r="770">
          <cell r="A770">
            <v>2330300502</v>
          </cell>
          <cell r="B770" t="str">
            <v>PAGOS RECIBIDOS POR ANTICIPADO</v>
          </cell>
          <cell r="C770">
            <v>0</v>
          </cell>
          <cell r="D770">
            <v>233217799</v>
          </cell>
          <cell r="E770">
            <v>0</v>
          </cell>
          <cell r="F770">
            <v>0</v>
          </cell>
          <cell r="G770">
            <v>0</v>
          </cell>
          <cell r="H770">
            <v>233217799</v>
          </cell>
          <cell r="I770">
            <v>233217799</v>
          </cell>
        </row>
        <row r="771">
          <cell r="A771">
            <v>233030050201</v>
          </cell>
          <cell r="B771" t="str">
            <v>COTIZACIONES REC POR ANTIC CUOTA 1 Y 2</v>
          </cell>
          <cell r="C771">
            <v>0</v>
          </cell>
          <cell r="D771">
            <v>142023030</v>
          </cell>
          <cell r="E771">
            <v>0</v>
          </cell>
          <cell r="F771">
            <v>0</v>
          </cell>
          <cell r="G771">
            <v>0</v>
          </cell>
          <cell r="H771">
            <v>142023030</v>
          </cell>
          <cell r="I771">
            <v>142023030</v>
          </cell>
        </row>
        <row r="772">
          <cell r="A772">
            <v>233030050202</v>
          </cell>
          <cell r="B772" t="str">
            <v>COTIZACIONES REC POR ANTIC CUOTAS RESTAN</v>
          </cell>
          <cell r="C772">
            <v>0</v>
          </cell>
          <cell r="D772">
            <v>57844713</v>
          </cell>
          <cell r="E772">
            <v>0</v>
          </cell>
          <cell r="F772">
            <v>0</v>
          </cell>
          <cell r="G772">
            <v>0</v>
          </cell>
          <cell r="H772">
            <v>57844713</v>
          </cell>
          <cell r="I772">
            <v>57844713</v>
          </cell>
        </row>
        <row r="773">
          <cell r="A773">
            <v>233030050203</v>
          </cell>
          <cell r="B773" t="str">
            <v>UPC ADICIONAL REC POR ANTIC CUOTAS 1 Y 2</v>
          </cell>
          <cell r="C773">
            <v>0</v>
          </cell>
          <cell r="D773">
            <v>22759324</v>
          </cell>
          <cell r="E773">
            <v>0</v>
          </cell>
          <cell r="F773">
            <v>0</v>
          </cell>
          <cell r="G773">
            <v>0</v>
          </cell>
          <cell r="H773">
            <v>22759324</v>
          </cell>
          <cell r="I773">
            <v>22759324</v>
          </cell>
        </row>
        <row r="774">
          <cell r="A774">
            <v>233030050204</v>
          </cell>
          <cell r="B774" t="str">
            <v>UPC ADICIONAL REC POR ANTIC CUOTAS RESTA</v>
          </cell>
          <cell r="C774">
            <v>0</v>
          </cell>
          <cell r="D774">
            <v>10590732</v>
          </cell>
          <cell r="E774">
            <v>0</v>
          </cell>
          <cell r="F774">
            <v>0</v>
          </cell>
          <cell r="G774">
            <v>0</v>
          </cell>
          <cell r="H774">
            <v>10590732</v>
          </cell>
          <cell r="I774">
            <v>10590732</v>
          </cell>
        </row>
        <row r="775">
          <cell r="A775">
            <v>2330300503</v>
          </cell>
          <cell r="B775" t="str">
            <v>COTIZACIONES POR DEVOLVER</v>
          </cell>
          <cell r="C775">
            <v>0</v>
          </cell>
          <cell r="D775">
            <v>139643561</v>
          </cell>
          <cell r="E775">
            <v>64353411</v>
          </cell>
          <cell r="F775">
            <v>51279404</v>
          </cell>
          <cell r="G775">
            <v>0</v>
          </cell>
          <cell r="H775">
            <v>126569554</v>
          </cell>
          <cell r="I775">
            <v>126569554</v>
          </cell>
        </row>
        <row r="776">
          <cell r="A776">
            <v>233030050301</v>
          </cell>
          <cell r="B776" t="str">
            <v>COTIZACIONES POR DEVOLVER</v>
          </cell>
          <cell r="C776">
            <v>0</v>
          </cell>
          <cell r="D776">
            <v>113173149</v>
          </cell>
          <cell r="E776">
            <v>26587551</v>
          </cell>
          <cell r="F776">
            <v>27504651</v>
          </cell>
          <cell r="G776">
            <v>0</v>
          </cell>
          <cell r="H776">
            <v>114090249</v>
          </cell>
          <cell r="I776">
            <v>114090249</v>
          </cell>
        </row>
        <row r="777">
          <cell r="A777">
            <v>233030050302</v>
          </cell>
          <cell r="B777" t="str">
            <v>UPC ADICIONAL POR DEVOLVER</v>
          </cell>
          <cell r="C777">
            <v>0</v>
          </cell>
          <cell r="D777">
            <v>13761461</v>
          </cell>
          <cell r="E777">
            <v>26749620</v>
          </cell>
          <cell r="F777">
            <v>21907575</v>
          </cell>
          <cell r="G777">
            <v>0</v>
          </cell>
          <cell r="H777">
            <v>8919416</v>
          </cell>
          <cell r="I777">
            <v>8919416</v>
          </cell>
        </row>
        <row r="778">
          <cell r="A778">
            <v>233030050303</v>
          </cell>
          <cell r="B778" t="str">
            <v>SALDOS A FAVOR TRASPASADOS</v>
          </cell>
          <cell r="C778">
            <v>0</v>
          </cell>
          <cell r="D778">
            <v>12708951</v>
          </cell>
          <cell r="E778">
            <v>11016240</v>
          </cell>
          <cell r="F778">
            <v>1867178</v>
          </cell>
          <cell r="G778">
            <v>0</v>
          </cell>
          <cell r="H778">
            <v>3559889</v>
          </cell>
          <cell r="I778">
            <v>3559889</v>
          </cell>
        </row>
        <row r="779">
          <cell r="A779">
            <v>2330300504</v>
          </cell>
          <cell r="B779" t="str">
            <v>CHEQUES DEVUELTOS</v>
          </cell>
          <cell r="C779">
            <v>21790021</v>
          </cell>
          <cell r="D779">
            <v>0</v>
          </cell>
          <cell r="E779">
            <v>48032657.5</v>
          </cell>
          <cell r="F779">
            <v>54682609</v>
          </cell>
          <cell r="G779">
            <v>15140069.5</v>
          </cell>
          <cell r="H779">
            <v>0</v>
          </cell>
          <cell r="I779">
            <v>-15140069.5</v>
          </cell>
        </row>
        <row r="780">
          <cell r="A780">
            <v>233030050401</v>
          </cell>
          <cell r="B780" t="str">
            <v>CHEQUES DEVUELTOS</v>
          </cell>
          <cell r="C780">
            <v>21790021</v>
          </cell>
          <cell r="D780">
            <v>0</v>
          </cell>
          <cell r="E780">
            <v>48032657.5</v>
          </cell>
          <cell r="F780">
            <v>54682609</v>
          </cell>
          <cell r="G780">
            <v>15140069.5</v>
          </cell>
          <cell r="H780">
            <v>0</v>
          </cell>
          <cell r="I780">
            <v>-15140069.5</v>
          </cell>
        </row>
        <row r="781">
          <cell r="A781">
            <v>2330300590</v>
          </cell>
          <cell r="B781" t="str">
            <v>RECAUDO COTIZACIONES</v>
          </cell>
          <cell r="C781">
            <v>0</v>
          </cell>
          <cell r="D781">
            <v>298807354.01999998</v>
          </cell>
          <cell r="E781">
            <v>459604604043.57001</v>
          </cell>
          <cell r="F781">
            <v>459305796689.54999</v>
          </cell>
          <cell r="G781">
            <v>0</v>
          </cell>
          <cell r="H781">
            <v>0</v>
          </cell>
          <cell r="I781">
            <v>0</v>
          </cell>
        </row>
        <row r="782">
          <cell r="A782">
            <v>233030059001</v>
          </cell>
          <cell r="B782" t="str">
            <v>RECAUDO COTIZACIONES</v>
          </cell>
          <cell r="C782">
            <v>0</v>
          </cell>
          <cell r="D782">
            <v>298807354.01999998</v>
          </cell>
          <cell r="E782">
            <v>459345421975.22998</v>
          </cell>
          <cell r="F782">
            <v>459046614621.21002</v>
          </cell>
          <cell r="G782">
            <v>0</v>
          </cell>
          <cell r="H782">
            <v>0</v>
          </cell>
          <cell r="I782">
            <v>0</v>
          </cell>
        </row>
        <row r="783">
          <cell r="A783">
            <v>233030059002</v>
          </cell>
          <cell r="B783" t="str">
            <v>SALDOS MESES ANTERIORES</v>
          </cell>
          <cell r="C783">
            <v>0</v>
          </cell>
          <cell r="D783">
            <v>0</v>
          </cell>
          <cell r="E783">
            <v>259182068.34</v>
          </cell>
          <cell r="F783">
            <v>259182068.34</v>
          </cell>
          <cell r="G783">
            <v>0</v>
          </cell>
          <cell r="H783">
            <v>0</v>
          </cell>
          <cell r="I783">
            <v>0</v>
          </cell>
        </row>
        <row r="784">
          <cell r="A784">
            <v>2335</v>
          </cell>
          <cell r="B784" t="str">
            <v>COSTOS Y GASTOS POR PAGAR</v>
          </cell>
          <cell r="C784">
            <v>0</v>
          </cell>
          <cell r="D784">
            <v>691358917.12</v>
          </cell>
          <cell r="E784">
            <v>9786782</v>
          </cell>
          <cell r="F784">
            <v>12586555</v>
          </cell>
          <cell r="G784">
            <v>0</v>
          </cell>
          <cell r="H784">
            <v>694158690.12</v>
          </cell>
          <cell r="I784">
            <v>694158690.12</v>
          </cell>
        </row>
        <row r="785">
          <cell r="A785">
            <v>233505</v>
          </cell>
          <cell r="B785" t="str">
            <v>GASTOS FINANCIEROS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</row>
        <row r="786">
          <cell r="A786">
            <v>23350501</v>
          </cell>
          <cell r="B786" t="str">
            <v>Gastos Financieros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</row>
        <row r="787">
          <cell r="A787">
            <v>2335050101</v>
          </cell>
          <cell r="B787" t="str">
            <v>Gastos Financieros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</row>
        <row r="788">
          <cell r="A788">
            <v>233505010101</v>
          </cell>
          <cell r="B788" t="str">
            <v>INTERESES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>
            <v>233510</v>
          </cell>
          <cell r="B789" t="str">
            <v>GASTOS LEGALESY NOTARIALES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>
            <v>23351001</v>
          </cell>
          <cell r="B790" t="str">
            <v>Gastos Legales y Notariales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</row>
        <row r="791">
          <cell r="A791">
            <v>2335100101</v>
          </cell>
          <cell r="B791" t="str">
            <v>Gastos Legales y Notariales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233510010101</v>
          </cell>
          <cell r="B792" t="str">
            <v>GASTOS LEGALES Y NOTARIALES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233515</v>
          </cell>
          <cell r="B793" t="str">
            <v>LIBROS SUSCRIPC PERIODICOS Y REVISTAS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23351501</v>
          </cell>
          <cell r="B794" t="str">
            <v>Libros-Suscripcion-Periodico-Revista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2335150101</v>
          </cell>
          <cell r="B795" t="str">
            <v>Libros-Suscripcion-Periodico-Revista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233515010101</v>
          </cell>
          <cell r="B796" t="str">
            <v>LIBROS-SUSCRIPCION-PERIODICO-REVISTA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233525</v>
          </cell>
          <cell r="B797" t="str">
            <v>HONORARIOS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23352501</v>
          </cell>
          <cell r="B798" t="str">
            <v>Honorarios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2335250101</v>
          </cell>
          <cell r="B799" t="str">
            <v>Honorarios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>
            <v>233525010101</v>
          </cell>
          <cell r="B800" t="str">
            <v>HONORARIOS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>
            <v>233530</v>
          </cell>
          <cell r="B801" t="str">
            <v>SERVICIOS TECNICOS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</row>
        <row r="802">
          <cell r="A802">
            <v>23353001</v>
          </cell>
          <cell r="B802" t="str">
            <v>Servicios Tecnicos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</row>
        <row r="803">
          <cell r="A803">
            <v>2335300101</v>
          </cell>
          <cell r="B803" t="str">
            <v>Servicios Tecnicos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</row>
        <row r="804">
          <cell r="A804">
            <v>233530010101</v>
          </cell>
          <cell r="B804" t="str">
            <v>SERVICIOS TECNICOS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</row>
        <row r="805">
          <cell r="A805">
            <v>233535</v>
          </cell>
          <cell r="B805" t="str">
            <v>SERVICIOS DE MANTENIMIENTO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</row>
        <row r="806">
          <cell r="A806">
            <v>23353501</v>
          </cell>
          <cell r="B806" t="str">
            <v>Servicios de Mantenimiento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</row>
        <row r="807">
          <cell r="A807">
            <v>2335350101</v>
          </cell>
          <cell r="B807" t="str">
            <v>Servicios de Mantenimiento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</row>
        <row r="808">
          <cell r="A808">
            <v>233535010101</v>
          </cell>
          <cell r="B808" t="str">
            <v>SERVICIOS DE MANTENIMIENTO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</row>
        <row r="809">
          <cell r="A809">
            <v>233540</v>
          </cell>
          <cell r="B809" t="str">
            <v>ARRENDAMAIENTOS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</row>
        <row r="810">
          <cell r="A810">
            <v>23354001</v>
          </cell>
          <cell r="B810" t="str">
            <v>Arrendamientos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>
            <v>2335400101</v>
          </cell>
          <cell r="B811" t="str">
            <v>Arrendamientos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>
            <v>233540010101</v>
          </cell>
          <cell r="B812" t="str">
            <v>ARRENDAMIENTOS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</row>
        <row r="813">
          <cell r="A813">
            <v>233545</v>
          </cell>
          <cell r="B813" t="str">
            <v>TRANSPORTES, FLESTES Y ACARREOS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</row>
        <row r="814">
          <cell r="A814">
            <v>23354501</v>
          </cell>
          <cell r="B814" t="str">
            <v>Transportes, Fletes y Acarreos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</row>
        <row r="815">
          <cell r="A815">
            <v>2335450101</v>
          </cell>
          <cell r="B815" t="str">
            <v>Transportes, Fletes y Acarreos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</row>
        <row r="816">
          <cell r="A816">
            <v>233545010101</v>
          </cell>
          <cell r="B816" t="str">
            <v>TRANSPORTES, FLETES Y ACARREOS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</row>
        <row r="817">
          <cell r="A817">
            <v>233550</v>
          </cell>
          <cell r="B817" t="str">
            <v>SERVICIOS PUBLICOS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</row>
        <row r="818">
          <cell r="A818">
            <v>23355001</v>
          </cell>
          <cell r="B818" t="str">
            <v>Servicios Publicos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</row>
        <row r="819">
          <cell r="A819">
            <v>2335500101</v>
          </cell>
          <cell r="B819" t="str">
            <v>Servicios Publicos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</row>
        <row r="820">
          <cell r="A820">
            <v>233550010101</v>
          </cell>
          <cell r="B820" t="str">
            <v>SERVICIOS PUBLICOS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</row>
        <row r="821">
          <cell r="A821">
            <v>233555</v>
          </cell>
          <cell r="B821" t="str">
            <v>SEGUROS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</row>
        <row r="822">
          <cell r="A822">
            <v>23355501</v>
          </cell>
          <cell r="B822" t="str">
            <v>Seguros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</row>
        <row r="823">
          <cell r="A823">
            <v>2335550101</v>
          </cell>
          <cell r="B823" t="str">
            <v>Seguros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</row>
        <row r="824">
          <cell r="A824">
            <v>233555010101</v>
          </cell>
          <cell r="B824" t="str">
            <v>Seguros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</row>
        <row r="825">
          <cell r="A825">
            <v>233565</v>
          </cell>
          <cell r="B825" t="str">
            <v>RELAC. PUBLICAS Y/O GTOS REPRESENTACION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23356501</v>
          </cell>
          <cell r="B826" t="str">
            <v>Relaciones Publ. y/o Gtos.Rep.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</row>
        <row r="827">
          <cell r="A827">
            <v>2335650101</v>
          </cell>
          <cell r="B827" t="str">
            <v>Relaciones Publ. y/o Gtos.Rep.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</row>
        <row r="828">
          <cell r="A828">
            <v>233565010101</v>
          </cell>
          <cell r="B828" t="str">
            <v>RELACIONES PUBL. Y/O GTOS.REP.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</row>
        <row r="829">
          <cell r="A829">
            <v>233595</v>
          </cell>
          <cell r="B829" t="str">
            <v>OTROS</v>
          </cell>
          <cell r="C829">
            <v>0</v>
          </cell>
          <cell r="D829">
            <v>691358917.12</v>
          </cell>
          <cell r="E829">
            <v>9786782</v>
          </cell>
          <cell r="F829">
            <v>12586555</v>
          </cell>
          <cell r="G829">
            <v>0</v>
          </cell>
          <cell r="H829">
            <v>694158690.12</v>
          </cell>
          <cell r="I829">
            <v>694158690.12</v>
          </cell>
        </row>
        <row r="830">
          <cell r="A830">
            <v>23359501</v>
          </cell>
          <cell r="B830" t="str">
            <v>LICENCIAS MEDICAS POR PAGAR</v>
          </cell>
          <cell r="C830">
            <v>0</v>
          </cell>
          <cell r="D830">
            <v>632139966.12</v>
          </cell>
          <cell r="E830">
            <v>53378</v>
          </cell>
          <cell r="F830">
            <v>58555</v>
          </cell>
          <cell r="G830">
            <v>0</v>
          </cell>
          <cell r="H830">
            <v>632145143.12</v>
          </cell>
          <cell r="I830">
            <v>632145143.12</v>
          </cell>
        </row>
        <row r="831">
          <cell r="A831">
            <v>2335950101</v>
          </cell>
          <cell r="B831" t="str">
            <v>Incapacidad Enfermedad General</v>
          </cell>
          <cell r="C831">
            <v>0</v>
          </cell>
          <cell r="D831">
            <v>11926837.52</v>
          </cell>
          <cell r="E831">
            <v>0</v>
          </cell>
          <cell r="F831">
            <v>58555</v>
          </cell>
          <cell r="G831">
            <v>0</v>
          </cell>
          <cell r="H831">
            <v>11985392.52</v>
          </cell>
          <cell r="I831">
            <v>11985392.52</v>
          </cell>
        </row>
        <row r="832">
          <cell r="A832">
            <v>233595010101</v>
          </cell>
          <cell r="B832" t="str">
            <v>INCAPACIDAD ENFERMEDAD GENERAL</v>
          </cell>
          <cell r="C832">
            <v>0</v>
          </cell>
          <cell r="D832">
            <v>11926837.52</v>
          </cell>
          <cell r="E832">
            <v>0</v>
          </cell>
          <cell r="F832">
            <v>58555</v>
          </cell>
          <cell r="G832">
            <v>0</v>
          </cell>
          <cell r="H832">
            <v>11985392.52</v>
          </cell>
          <cell r="I832">
            <v>11985392.52</v>
          </cell>
        </row>
        <row r="833">
          <cell r="A833">
            <v>2335950102</v>
          </cell>
          <cell r="B833" t="str">
            <v>Licencias de Maternidad</v>
          </cell>
          <cell r="C833">
            <v>0</v>
          </cell>
          <cell r="D833">
            <v>620213128.60000002</v>
          </cell>
          <cell r="E833">
            <v>53378</v>
          </cell>
          <cell r="F833">
            <v>0</v>
          </cell>
          <cell r="G833">
            <v>0</v>
          </cell>
          <cell r="H833">
            <v>620159750.60000002</v>
          </cell>
          <cell r="I833">
            <v>620159750.60000002</v>
          </cell>
        </row>
        <row r="834">
          <cell r="A834">
            <v>233595010201</v>
          </cell>
          <cell r="B834" t="str">
            <v>LICENCIAS DE MATERNIDAD</v>
          </cell>
          <cell r="C834">
            <v>0</v>
          </cell>
          <cell r="D834">
            <v>620213128.60000002</v>
          </cell>
          <cell r="E834">
            <v>53378</v>
          </cell>
          <cell r="F834">
            <v>0</v>
          </cell>
          <cell r="G834">
            <v>0</v>
          </cell>
          <cell r="H834">
            <v>620159750.60000002</v>
          </cell>
          <cell r="I834">
            <v>620159750.60000002</v>
          </cell>
        </row>
        <row r="835">
          <cell r="A835">
            <v>23359502</v>
          </cell>
          <cell r="B835" t="str">
            <v>UPC POR DEVOLVER</v>
          </cell>
          <cell r="C835">
            <v>0</v>
          </cell>
          <cell r="D835">
            <v>18282558</v>
          </cell>
          <cell r="E835">
            <v>0</v>
          </cell>
          <cell r="F835">
            <v>0</v>
          </cell>
          <cell r="G835">
            <v>0</v>
          </cell>
          <cell r="H835">
            <v>18282558</v>
          </cell>
          <cell r="I835">
            <v>18282558</v>
          </cell>
        </row>
        <row r="836">
          <cell r="A836">
            <v>2335950201</v>
          </cell>
          <cell r="B836" t="str">
            <v>UPC Adicional por devolver</v>
          </cell>
          <cell r="C836">
            <v>0</v>
          </cell>
          <cell r="D836">
            <v>18282558</v>
          </cell>
          <cell r="E836">
            <v>0</v>
          </cell>
          <cell r="F836">
            <v>0</v>
          </cell>
          <cell r="G836">
            <v>0</v>
          </cell>
          <cell r="H836">
            <v>18282558</v>
          </cell>
          <cell r="I836">
            <v>18282558</v>
          </cell>
        </row>
        <row r="837">
          <cell r="A837">
            <v>233595020101</v>
          </cell>
          <cell r="B837" t="str">
            <v>UPC Adicional por devolver</v>
          </cell>
          <cell r="C837">
            <v>0</v>
          </cell>
          <cell r="D837">
            <v>18282558</v>
          </cell>
          <cell r="E837">
            <v>0</v>
          </cell>
          <cell r="F837">
            <v>0</v>
          </cell>
          <cell r="G837">
            <v>0</v>
          </cell>
          <cell r="H837">
            <v>18282558</v>
          </cell>
          <cell r="I837">
            <v>18282558</v>
          </cell>
        </row>
        <row r="838">
          <cell r="A838">
            <v>23359503</v>
          </cell>
          <cell r="B838" t="str">
            <v>ANTICIPOS POR PAGAR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2335950301</v>
          </cell>
          <cell r="B839" t="str">
            <v>Anticipos por Pagar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</row>
        <row r="840">
          <cell r="A840">
            <v>233595030101</v>
          </cell>
          <cell r="B840" t="str">
            <v>ANTICIPOS PAGADOS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</row>
        <row r="841">
          <cell r="A841">
            <v>233595030102</v>
          </cell>
          <cell r="B841" t="str">
            <v>ANTICIPOS PARA GASTOS VARIOS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</row>
        <row r="842">
          <cell r="A842">
            <v>23359504</v>
          </cell>
          <cell r="B842" t="str">
            <v>OTROS COSTOS Y GASTOS POR PAGAR</v>
          </cell>
          <cell r="C842">
            <v>0</v>
          </cell>
          <cell r="D842">
            <v>40936393</v>
          </cell>
          <cell r="E842">
            <v>9733404</v>
          </cell>
          <cell r="F842">
            <v>12528000</v>
          </cell>
          <cell r="G842">
            <v>0</v>
          </cell>
          <cell r="H842">
            <v>43730989</v>
          </cell>
          <cell r="I842">
            <v>43730989</v>
          </cell>
        </row>
        <row r="843">
          <cell r="A843">
            <v>2335950401</v>
          </cell>
          <cell r="B843" t="str">
            <v>Otros Costos y Gastos Por Pagar.</v>
          </cell>
          <cell r="C843">
            <v>0</v>
          </cell>
          <cell r="D843">
            <v>40936393</v>
          </cell>
          <cell r="E843">
            <v>9733404</v>
          </cell>
          <cell r="F843">
            <v>12528000</v>
          </cell>
          <cell r="G843">
            <v>0</v>
          </cell>
          <cell r="H843">
            <v>43730989</v>
          </cell>
          <cell r="I843">
            <v>43730989</v>
          </cell>
        </row>
        <row r="844">
          <cell r="A844">
            <v>233595040101</v>
          </cell>
          <cell r="B844" t="str">
            <v>PUBLICIDAD Y PROPAGANDA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233595040102</v>
          </cell>
          <cell r="B845" t="str">
            <v>PROPIEDAD, PLANTA Y EQUIPO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</row>
        <row r="846">
          <cell r="A846">
            <v>233595040103</v>
          </cell>
          <cell r="B846" t="str">
            <v>UTILES DE ESCRITORIO Y PAPELERIA</v>
          </cell>
          <cell r="C846">
            <v>0</v>
          </cell>
          <cell r="D846">
            <v>1990422</v>
          </cell>
          <cell r="E846">
            <v>0</v>
          </cell>
          <cell r="F846">
            <v>12528000</v>
          </cell>
          <cell r="G846">
            <v>0</v>
          </cell>
          <cell r="H846">
            <v>14518422</v>
          </cell>
          <cell r="I846">
            <v>14518422</v>
          </cell>
        </row>
        <row r="847">
          <cell r="A847">
            <v>233595040104</v>
          </cell>
          <cell r="B847" t="str">
            <v>REPARACIONES LOCATIVAS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</row>
        <row r="848">
          <cell r="A848">
            <v>233595040105</v>
          </cell>
          <cell r="B848" t="str">
            <v>ASEO Y CAFETERIA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</row>
        <row r="849">
          <cell r="A849">
            <v>233595040108</v>
          </cell>
          <cell r="B849" t="str">
            <v>SERVICIO DE BUSCAPERSONAS</v>
          </cell>
          <cell r="C849">
            <v>0</v>
          </cell>
          <cell r="D849">
            <v>95872</v>
          </cell>
          <cell r="E849">
            <v>0</v>
          </cell>
          <cell r="F849">
            <v>0</v>
          </cell>
          <cell r="G849">
            <v>0</v>
          </cell>
          <cell r="H849">
            <v>95872</v>
          </cell>
          <cell r="I849">
            <v>95872</v>
          </cell>
        </row>
        <row r="850">
          <cell r="A850">
            <v>233595040109</v>
          </cell>
          <cell r="B850" t="str">
            <v>DOTACIONES AL PERSONAL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</row>
        <row r="851">
          <cell r="A851">
            <v>233595040113</v>
          </cell>
          <cell r="B851" t="str">
            <v>REPUESTOS Y ACCESORIOS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</row>
        <row r="852">
          <cell r="A852">
            <v>233595040114</v>
          </cell>
          <cell r="B852" t="str">
            <v>CUOTAS DE ADMINISTRACION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233595040117</v>
          </cell>
          <cell r="B853" t="str">
            <v>SERVICIOS DE RESTAURANTE Y HOTELES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</row>
        <row r="854">
          <cell r="A854">
            <v>233595040118</v>
          </cell>
          <cell r="B854" t="str">
            <v>ATENCION EMPLEADOS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</row>
        <row r="855">
          <cell r="A855">
            <v>233595040119</v>
          </cell>
          <cell r="B855" t="str">
            <v>CONTRATO DE MEDICINA PREPAGADA</v>
          </cell>
          <cell r="C855">
            <v>0</v>
          </cell>
          <cell r="D855">
            <v>38850099</v>
          </cell>
          <cell r="E855">
            <v>9733404</v>
          </cell>
          <cell r="F855">
            <v>0</v>
          </cell>
          <cell r="G855">
            <v>0</v>
          </cell>
          <cell r="H855">
            <v>29116695</v>
          </cell>
          <cell r="I855">
            <v>29116695</v>
          </cell>
        </row>
        <row r="856">
          <cell r="A856">
            <v>233595040120</v>
          </cell>
          <cell r="B856" t="str">
            <v>CONTRATO SALUD OCUPACIONAL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</row>
        <row r="857">
          <cell r="A857">
            <v>233595040122</v>
          </cell>
          <cell r="B857" t="str">
            <v>GASTOS DE REPRESENTACION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</row>
        <row r="858">
          <cell r="A858">
            <v>233595040124</v>
          </cell>
          <cell r="B858" t="str">
            <v>COPAGOS Y RECOBROS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</row>
        <row r="859">
          <cell r="A859">
            <v>233595040125</v>
          </cell>
          <cell r="B859" t="str">
            <v>CUOTAS MODERADORAS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233595040126</v>
          </cell>
          <cell r="B860" t="str">
            <v>REINTEGROS VARIOS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23359595</v>
          </cell>
          <cell r="B861" t="str">
            <v>PAGOS SALDOS A FAVOR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2335959501</v>
          </cell>
          <cell r="B862" t="str">
            <v>PAGOS SALDOS A FAVOR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233595950101</v>
          </cell>
          <cell r="B863" t="str">
            <v>PAGOS SALDOS A FAVOR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2340</v>
          </cell>
          <cell r="B864" t="str">
            <v>CUENTAS POR PAGAR INCAPACIDADES ENF GRAL</v>
          </cell>
          <cell r="C864">
            <v>0</v>
          </cell>
          <cell r="D864">
            <v>81034526</v>
          </cell>
          <cell r="E864">
            <v>116719900</v>
          </cell>
          <cell r="F864">
            <v>107157631</v>
          </cell>
          <cell r="G864">
            <v>0</v>
          </cell>
          <cell r="H864">
            <v>71472257</v>
          </cell>
          <cell r="I864">
            <v>71472257</v>
          </cell>
        </row>
        <row r="865">
          <cell r="A865">
            <v>234005</v>
          </cell>
          <cell r="B865" t="str">
            <v>CUENTAS POR PAGAR INCAPACIDADES ENF GRAL</v>
          </cell>
          <cell r="C865">
            <v>0</v>
          </cell>
          <cell r="D865">
            <v>81034526</v>
          </cell>
          <cell r="E865">
            <v>116719900</v>
          </cell>
          <cell r="F865">
            <v>107157631</v>
          </cell>
          <cell r="G865">
            <v>0</v>
          </cell>
          <cell r="H865">
            <v>71472257</v>
          </cell>
          <cell r="I865">
            <v>71472257</v>
          </cell>
        </row>
        <row r="866">
          <cell r="A866">
            <v>23400501</v>
          </cell>
          <cell r="B866" t="str">
            <v>CUENTAS POR PAGAR INCAPACIDADES ENF GRAL</v>
          </cell>
          <cell r="C866">
            <v>0</v>
          </cell>
          <cell r="D866">
            <v>81034526</v>
          </cell>
          <cell r="E866">
            <v>116719900</v>
          </cell>
          <cell r="F866">
            <v>107157631</v>
          </cell>
          <cell r="G866">
            <v>0</v>
          </cell>
          <cell r="H866">
            <v>71472257</v>
          </cell>
          <cell r="I866">
            <v>71472257</v>
          </cell>
        </row>
        <row r="867">
          <cell r="A867">
            <v>2340050101</v>
          </cell>
          <cell r="B867" t="str">
            <v>CUENTAS POR PAGAR INCAPACIDADES ENF GRAL</v>
          </cell>
          <cell r="C867">
            <v>0</v>
          </cell>
          <cell r="D867">
            <v>81034526</v>
          </cell>
          <cell r="E867">
            <v>116719900</v>
          </cell>
          <cell r="F867">
            <v>107157631</v>
          </cell>
          <cell r="G867">
            <v>0</v>
          </cell>
          <cell r="H867">
            <v>71472257</v>
          </cell>
          <cell r="I867">
            <v>71472257</v>
          </cell>
        </row>
        <row r="868">
          <cell r="A868">
            <v>234005010101</v>
          </cell>
          <cell r="B868" t="str">
            <v>CUENTAS POR PAGAR INCAPACIDADES ENF GRAL</v>
          </cell>
          <cell r="C868">
            <v>0</v>
          </cell>
          <cell r="D868">
            <v>81034526</v>
          </cell>
          <cell r="E868">
            <v>116719900</v>
          </cell>
          <cell r="F868">
            <v>107157631</v>
          </cell>
          <cell r="G868">
            <v>0</v>
          </cell>
          <cell r="H868">
            <v>71472257</v>
          </cell>
          <cell r="I868">
            <v>71472257</v>
          </cell>
        </row>
        <row r="869">
          <cell r="A869">
            <v>2345</v>
          </cell>
          <cell r="B869" t="str">
            <v>ACREEDORES OFICIALES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</row>
        <row r="870">
          <cell r="A870">
            <v>234505</v>
          </cell>
          <cell r="B870" t="str">
            <v>ACREEDORES OFICIALES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</row>
        <row r="871">
          <cell r="A871">
            <v>23450501</v>
          </cell>
          <cell r="B871" t="str">
            <v>RETENCION EN LA FUENTE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</row>
        <row r="872">
          <cell r="A872">
            <v>2345050101</v>
          </cell>
          <cell r="B872" t="str">
            <v>RETENCION EN LA FUENTE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</row>
        <row r="873">
          <cell r="A873">
            <v>234505010101</v>
          </cell>
          <cell r="B873" t="str">
            <v>RETENCION EN LA FUENTE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</row>
        <row r="874">
          <cell r="A874">
            <v>2350</v>
          </cell>
          <cell r="B874" t="str">
            <v>VINCULADOS ECONﾓMICOS</v>
          </cell>
          <cell r="C874">
            <v>0</v>
          </cell>
          <cell r="D874">
            <v>623759885</v>
          </cell>
          <cell r="E874">
            <v>1214894997</v>
          </cell>
          <cell r="F874">
            <v>1183683905</v>
          </cell>
          <cell r="G874">
            <v>0</v>
          </cell>
          <cell r="H874">
            <v>592548793</v>
          </cell>
          <cell r="I874">
            <v>592548793</v>
          </cell>
        </row>
        <row r="875">
          <cell r="A875">
            <v>235005</v>
          </cell>
          <cell r="B875" t="str">
            <v>VINCULADOS ECONﾓMICOS</v>
          </cell>
          <cell r="C875">
            <v>0</v>
          </cell>
          <cell r="D875">
            <v>623759885</v>
          </cell>
          <cell r="E875">
            <v>1214894997</v>
          </cell>
          <cell r="F875">
            <v>1183683905</v>
          </cell>
          <cell r="G875">
            <v>0</v>
          </cell>
          <cell r="H875">
            <v>592548793</v>
          </cell>
          <cell r="I875">
            <v>592548793</v>
          </cell>
        </row>
        <row r="876">
          <cell r="A876">
            <v>23500501</v>
          </cell>
          <cell r="B876" t="str">
            <v>VINCULADOS ECONﾓMICOS</v>
          </cell>
          <cell r="C876">
            <v>0</v>
          </cell>
          <cell r="D876">
            <v>623759885</v>
          </cell>
          <cell r="E876">
            <v>1214894997</v>
          </cell>
          <cell r="F876">
            <v>1183683905</v>
          </cell>
          <cell r="G876">
            <v>0</v>
          </cell>
          <cell r="H876">
            <v>592548793</v>
          </cell>
          <cell r="I876">
            <v>592548793</v>
          </cell>
        </row>
        <row r="877">
          <cell r="A877">
            <v>2350050102</v>
          </cell>
          <cell r="B877" t="str">
            <v>COLSANITAS</v>
          </cell>
          <cell r="C877">
            <v>0</v>
          </cell>
          <cell r="D877">
            <v>113979096</v>
          </cell>
          <cell r="E877">
            <v>195009736</v>
          </cell>
          <cell r="F877">
            <v>126811803</v>
          </cell>
          <cell r="G877">
            <v>0</v>
          </cell>
          <cell r="H877">
            <v>45781163</v>
          </cell>
          <cell r="I877">
            <v>45781163</v>
          </cell>
        </row>
        <row r="878">
          <cell r="A878">
            <v>235005010201</v>
          </cell>
          <cell r="B878" t="str">
            <v>PAGOS A TERCEROS</v>
          </cell>
          <cell r="C878">
            <v>0</v>
          </cell>
          <cell r="D878">
            <v>113979096</v>
          </cell>
          <cell r="E878">
            <v>145009736</v>
          </cell>
          <cell r="F878">
            <v>76811803</v>
          </cell>
          <cell r="G878">
            <v>0</v>
          </cell>
          <cell r="H878">
            <v>45781163</v>
          </cell>
          <cell r="I878">
            <v>45781163</v>
          </cell>
        </row>
        <row r="879">
          <cell r="A879">
            <v>235005010203</v>
          </cell>
          <cell r="B879" t="str">
            <v>COSTO POR RECAUDO</v>
          </cell>
          <cell r="C879">
            <v>0</v>
          </cell>
          <cell r="D879">
            <v>0</v>
          </cell>
          <cell r="E879">
            <v>50000000</v>
          </cell>
          <cell r="F879">
            <v>50000000</v>
          </cell>
          <cell r="G879">
            <v>0</v>
          </cell>
          <cell r="H879">
            <v>0</v>
          </cell>
          <cell r="I879">
            <v>0</v>
          </cell>
        </row>
        <row r="880">
          <cell r="A880">
            <v>2350050103</v>
          </cell>
          <cell r="B880" t="str">
            <v>MEDISANITAS S.A.</v>
          </cell>
          <cell r="C880">
            <v>0</v>
          </cell>
          <cell r="D880">
            <v>0</v>
          </cell>
          <cell r="E880">
            <v>411201</v>
          </cell>
          <cell r="F880">
            <v>14912510</v>
          </cell>
          <cell r="G880">
            <v>0</v>
          </cell>
          <cell r="H880">
            <v>14501309</v>
          </cell>
          <cell r="I880">
            <v>14501309</v>
          </cell>
        </row>
        <row r="881">
          <cell r="A881">
            <v>235005010301</v>
          </cell>
          <cell r="B881" t="str">
            <v>PAGOS A TERCEROS</v>
          </cell>
          <cell r="C881">
            <v>0</v>
          </cell>
          <cell r="D881">
            <v>0</v>
          </cell>
          <cell r="E881">
            <v>411201</v>
          </cell>
          <cell r="F881">
            <v>14912510</v>
          </cell>
          <cell r="G881">
            <v>0</v>
          </cell>
          <cell r="H881">
            <v>14501309</v>
          </cell>
          <cell r="I881">
            <v>14501309</v>
          </cell>
        </row>
        <row r="882">
          <cell r="A882">
            <v>2350050104</v>
          </cell>
          <cell r="B882" t="str">
            <v>SALUD OCUPACIONAL COLSANITAS LTDA</v>
          </cell>
          <cell r="C882">
            <v>0</v>
          </cell>
          <cell r="D882">
            <v>0</v>
          </cell>
          <cell r="E882">
            <v>0</v>
          </cell>
          <cell r="F882">
            <v>331120</v>
          </cell>
          <cell r="G882">
            <v>0</v>
          </cell>
          <cell r="H882">
            <v>331120</v>
          </cell>
          <cell r="I882">
            <v>331120</v>
          </cell>
        </row>
        <row r="883">
          <cell r="A883">
            <v>235005010401</v>
          </cell>
          <cell r="B883" t="str">
            <v>GASTOS VARIOS</v>
          </cell>
          <cell r="C883">
            <v>0</v>
          </cell>
          <cell r="D883">
            <v>0</v>
          </cell>
          <cell r="E883">
            <v>0</v>
          </cell>
          <cell r="F883">
            <v>331120</v>
          </cell>
          <cell r="G883">
            <v>0</v>
          </cell>
          <cell r="H883">
            <v>331120</v>
          </cell>
          <cell r="I883">
            <v>331120</v>
          </cell>
        </row>
        <row r="884">
          <cell r="A884">
            <v>2350050106</v>
          </cell>
          <cell r="B884" t="str">
            <v>CLINICA COLSANITAS S.A.</v>
          </cell>
          <cell r="C884">
            <v>0</v>
          </cell>
          <cell r="D884">
            <v>509737394</v>
          </cell>
          <cell r="E884">
            <v>1011096665</v>
          </cell>
          <cell r="F884">
            <v>1033251077</v>
          </cell>
          <cell r="G884">
            <v>0</v>
          </cell>
          <cell r="H884">
            <v>531891806</v>
          </cell>
          <cell r="I884">
            <v>531891806</v>
          </cell>
        </row>
        <row r="885">
          <cell r="A885">
            <v>235005010601</v>
          </cell>
          <cell r="B885" t="str">
            <v>PAGOS A TERCEROS</v>
          </cell>
          <cell r="C885">
            <v>0</v>
          </cell>
          <cell r="D885">
            <v>7815751</v>
          </cell>
          <cell r="E885">
            <v>7746201</v>
          </cell>
          <cell r="F885">
            <v>7752501</v>
          </cell>
          <cell r="G885">
            <v>0</v>
          </cell>
          <cell r="H885">
            <v>7822051</v>
          </cell>
          <cell r="I885">
            <v>7822051</v>
          </cell>
        </row>
        <row r="886">
          <cell r="A886">
            <v>235005010603</v>
          </cell>
          <cell r="B886" t="str">
            <v>ANTICIPOS Y AVANCES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235005010604</v>
          </cell>
          <cell r="B887" t="str">
            <v>AUXILIO DE GUARDERIA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235005010605</v>
          </cell>
          <cell r="B888" t="str">
            <v>PROMOCION Y PREVENCION</v>
          </cell>
          <cell r="C888">
            <v>0</v>
          </cell>
          <cell r="D888">
            <v>501921643</v>
          </cell>
          <cell r="E888">
            <v>1003350464</v>
          </cell>
          <cell r="F888">
            <v>1025498576</v>
          </cell>
          <cell r="G888">
            <v>0</v>
          </cell>
          <cell r="H888">
            <v>524069755</v>
          </cell>
          <cell r="I888">
            <v>524069755</v>
          </cell>
        </row>
        <row r="889">
          <cell r="A889">
            <v>2350050107</v>
          </cell>
          <cell r="B889" t="str">
            <v>CLINICENTRO CIUDAD SALITRE S,A,</v>
          </cell>
          <cell r="C889">
            <v>0</v>
          </cell>
          <cell r="D889">
            <v>43395</v>
          </cell>
          <cell r="E889">
            <v>43395</v>
          </cell>
          <cell r="F889">
            <v>43395</v>
          </cell>
          <cell r="G889">
            <v>0</v>
          </cell>
          <cell r="H889">
            <v>43395</v>
          </cell>
          <cell r="I889">
            <v>43395</v>
          </cell>
        </row>
        <row r="890">
          <cell r="A890">
            <v>235005010701</v>
          </cell>
          <cell r="B890" t="str">
            <v>PAGOS A TERCEROS</v>
          </cell>
          <cell r="C890">
            <v>0</v>
          </cell>
          <cell r="D890">
            <v>43395</v>
          </cell>
          <cell r="E890">
            <v>43395</v>
          </cell>
          <cell r="F890">
            <v>43395</v>
          </cell>
          <cell r="G890">
            <v>0</v>
          </cell>
          <cell r="H890">
            <v>43395</v>
          </cell>
          <cell r="I890">
            <v>43395</v>
          </cell>
        </row>
        <row r="891">
          <cell r="A891">
            <v>2350050111</v>
          </cell>
          <cell r="B891" t="str">
            <v>FUNDACION SANITAS INTERNACIONAL</v>
          </cell>
          <cell r="C891">
            <v>0</v>
          </cell>
          <cell r="D891">
            <v>0</v>
          </cell>
          <cell r="E891">
            <v>8334000</v>
          </cell>
          <cell r="F891">
            <v>8334000</v>
          </cell>
          <cell r="G891">
            <v>0</v>
          </cell>
          <cell r="H891">
            <v>0</v>
          </cell>
          <cell r="I891">
            <v>0</v>
          </cell>
        </row>
        <row r="892">
          <cell r="A892">
            <v>235005011101</v>
          </cell>
          <cell r="B892" t="str">
            <v>DONACIONES</v>
          </cell>
          <cell r="C892">
            <v>0</v>
          </cell>
          <cell r="D892">
            <v>0</v>
          </cell>
          <cell r="E892">
            <v>8334000</v>
          </cell>
          <cell r="F892">
            <v>8334000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>
            <v>2355</v>
          </cell>
          <cell r="B893" t="str">
            <v>OTRAS CUENTAS POR PAGAR</v>
          </cell>
          <cell r="C893">
            <v>0</v>
          </cell>
          <cell r="D893">
            <v>600591180</v>
          </cell>
          <cell r="E893">
            <v>2769286520</v>
          </cell>
          <cell r="F893">
            <v>2784236994</v>
          </cell>
          <cell r="G893">
            <v>0</v>
          </cell>
          <cell r="H893">
            <v>615541654</v>
          </cell>
          <cell r="I893">
            <v>615541654</v>
          </cell>
        </row>
        <row r="894">
          <cell r="A894">
            <v>235535</v>
          </cell>
          <cell r="B894" t="str">
            <v>COSTOS Y GASTOS POR PAGAR</v>
          </cell>
          <cell r="C894">
            <v>0</v>
          </cell>
          <cell r="D894">
            <v>431301522</v>
          </cell>
          <cell r="E894">
            <v>1042386667</v>
          </cell>
          <cell r="F894">
            <v>1052284710</v>
          </cell>
          <cell r="G894">
            <v>0</v>
          </cell>
          <cell r="H894">
            <v>441199565</v>
          </cell>
          <cell r="I894">
            <v>441199565</v>
          </cell>
        </row>
        <row r="895">
          <cell r="A895">
            <v>23553501</v>
          </cell>
          <cell r="B895" t="str">
            <v>GASTOS FINANCIEROS</v>
          </cell>
          <cell r="C895">
            <v>0</v>
          </cell>
          <cell r="D895">
            <v>42238591</v>
          </cell>
          <cell r="E895">
            <v>0</v>
          </cell>
          <cell r="F895">
            <v>12545753</v>
          </cell>
          <cell r="G895">
            <v>0</v>
          </cell>
          <cell r="H895">
            <v>54784344</v>
          </cell>
          <cell r="I895">
            <v>54784344</v>
          </cell>
        </row>
        <row r="896">
          <cell r="A896">
            <v>2355350101</v>
          </cell>
          <cell r="B896" t="str">
            <v>GASTOS FINANCIEROS</v>
          </cell>
          <cell r="C896">
            <v>0</v>
          </cell>
          <cell r="D896">
            <v>42238591</v>
          </cell>
          <cell r="E896">
            <v>0</v>
          </cell>
          <cell r="F896">
            <v>12545753</v>
          </cell>
          <cell r="G896">
            <v>0</v>
          </cell>
          <cell r="H896">
            <v>54784344</v>
          </cell>
          <cell r="I896">
            <v>54784344</v>
          </cell>
        </row>
        <row r="897">
          <cell r="A897">
            <v>235535010101</v>
          </cell>
          <cell r="B897" t="str">
            <v>INTERESES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</row>
        <row r="898">
          <cell r="A898">
            <v>235535010102</v>
          </cell>
          <cell r="B898" t="str">
            <v>CAUSACION INTERESES</v>
          </cell>
          <cell r="C898">
            <v>0</v>
          </cell>
          <cell r="D898">
            <v>42238591</v>
          </cell>
          <cell r="E898">
            <v>0</v>
          </cell>
          <cell r="F898">
            <v>12545753</v>
          </cell>
          <cell r="G898">
            <v>0</v>
          </cell>
          <cell r="H898">
            <v>54784344</v>
          </cell>
          <cell r="I898">
            <v>54784344</v>
          </cell>
        </row>
        <row r="899">
          <cell r="A899">
            <v>23553502</v>
          </cell>
          <cell r="B899" t="str">
            <v>GASTOS LEGALES Y NOTARIALES</v>
          </cell>
          <cell r="C899">
            <v>0</v>
          </cell>
          <cell r="D899">
            <v>0</v>
          </cell>
          <cell r="E899">
            <v>67602</v>
          </cell>
          <cell r="F899">
            <v>67602</v>
          </cell>
          <cell r="G899">
            <v>0</v>
          </cell>
          <cell r="H899">
            <v>0</v>
          </cell>
          <cell r="I899">
            <v>0</v>
          </cell>
        </row>
        <row r="900">
          <cell r="A900">
            <v>2355350201</v>
          </cell>
          <cell r="B900" t="str">
            <v>GASTOS LEGALES Y NOTARIALES</v>
          </cell>
          <cell r="C900">
            <v>0</v>
          </cell>
          <cell r="D900">
            <v>0</v>
          </cell>
          <cell r="E900">
            <v>67602</v>
          </cell>
          <cell r="F900">
            <v>67602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235535020101</v>
          </cell>
          <cell r="B901" t="str">
            <v>GASTOS LEGALES Y NOTARIALES</v>
          </cell>
          <cell r="C901">
            <v>0</v>
          </cell>
          <cell r="D901">
            <v>0</v>
          </cell>
          <cell r="E901">
            <v>67602</v>
          </cell>
          <cell r="F901">
            <v>67602</v>
          </cell>
          <cell r="G901">
            <v>0</v>
          </cell>
          <cell r="H901">
            <v>0</v>
          </cell>
          <cell r="I901">
            <v>0</v>
          </cell>
        </row>
        <row r="902">
          <cell r="A902">
            <v>23553503</v>
          </cell>
          <cell r="B902" t="str">
            <v>LIBROS SUSCRICION PERIODICO REVISTA</v>
          </cell>
          <cell r="C902">
            <v>0</v>
          </cell>
          <cell r="D902">
            <v>0</v>
          </cell>
          <cell r="E902">
            <v>1195124</v>
          </cell>
          <cell r="F902">
            <v>1195124</v>
          </cell>
          <cell r="G902">
            <v>0</v>
          </cell>
          <cell r="H902">
            <v>0</v>
          </cell>
          <cell r="I902">
            <v>0</v>
          </cell>
        </row>
        <row r="903">
          <cell r="A903">
            <v>2355350301</v>
          </cell>
          <cell r="B903" t="str">
            <v>LIBROS SUSCRICION PERIODICO REVISTA</v>
          </cell>
          <cell r="C903">
            <v>0</v>
          </cell>
          <cell r="D903">
            <v>0</v>
          </cell>
          <cell r="E903">
            <v>1195124</v>
          </cell>
          <cell r="F903">
            <v>1195124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235535030101</v>
          </cell>
          <cell r="B904" t="str">
            <v>LIBROS SUSCRICION PERIODICO REVISTA</v>
          </cell>
          <cell r="C904">
            <v>0</v>
          </cell>
          <cell r="D904">
            <v>0</v>
          </cell>
          <cell r="E904">
            <v>1195124</v>
          </cell>
          <cell r="F904">
            <v>1195124</v>
          </cell>
          <cell r="G904">
            <v>0</v>
          </cell>
          <cell r="H904">
            <v>0</v>
          </cell>
          <cell r="I904">
            <v>0</v>
          </cell>
        </row>
        <row r="905">
          <cell r="A905">
            <v>23553504</v>
          </cell>
          <cell r="B905" t="str">
            <v>HONORARIOS</v>
          </cell>
          <cell r="C905">
            <v>0</v>
          </cell>
          <cell r="D905">
            <v>4225632</v>
          </cell>
          <cell r="E905">
            <v>131011922</v>
          </cell>
          <cell r="F905">
            <v>148513056</v>
          </cell>
          <cell r="G905">
            <v>0</v>
          </cell>
          <cell r="H905">
            <v>21726766</v>
          </cell>
          <cell r="I905">
            <v>21726766</v>
          </cell>
        </row>
        <row r="906">
          <cell r="A906">
            <v>2355350401</v>
          </cell>
          <cell r="B906" t="str">
            <v>HONORARIOS</v>
          </cell>
          <cell r="C906">
            <v>0</v>
          </cell>
          <cell r="D906">
            <v>4225632</v>
          </cell>
          <cell r="E906">
            <v>131011922</v>
          </cell>
          <cell r="F906">
            <v>148513056</v>
          </cell>
          <cell r="G906">
            <v>0</v>
          </cell>
          <cell r="H906">
            <v>21726766</v>
          </cell>
          <cell r="I906">
            <v>21726766</v>
          </cell>
        </row>
        <row r="907">
          <cell r="A907">
            <v>235535040101</v>
          </cell>
          <cell r="B907" t="str">
            <v>HONORARIOS</v>
          </cell>
          <cell r="C907">
            <v>0</v>
          </cell>
          <cell r="D907">
            <v>4225632</v>
          </cell>
          <cell r="E907">
            <v>131011922</v>
          </cell>
          <cell r="F907">
            <v>148513056</v>
          </cell>
          <cell r="G907">
            <v>0</v>
          </cell>
          <cell r="H907">
            <v>21726766</v>
          </cell>
          <cell r="I907">
            <v>21726766</v>
          </cell>
        </row>
        <row r="908">
          <cell r="A908">
            <v>23553505</v>
          </cell>
          <cell r="B908" t="str">
            <v>SERVICIOS TECNICOS</v>
          </cell>
          <cell r="C908">
            <v>0</v>
          </cell>
          <cell r="D908">
            <v>5255989</v>
          </cell>
          <cell r="E908">
            <v>9683660</v>
          </cell>
          <cell r="F908">
            <v>5686378</v>
          </cell>
          <cell r="G908">
            <v>0</v>
          </cell>
          <cell r="H908">
            <v>1258707</v>
          </cell>
          <cell r="I908">
            <v>1258707</v>
          </cell>
        </row>
        <row r="909">
          <cell r="A909">
            <v>2355350501</v>
          </cell>
          <cell r="B909" t="str">
            <v>SERVICIOS TECNICOS</v>
          </cell>
          <cell r="C909">
            <v>0</v>
          </cell>
          <cell r="D909">
            <v>5255989</v>
          </cell>
          <cell r="E909">
            <v>9683660</v>
          </cell>
          <cell r="F909">
            <v>5686378</v>
          </cell>
          <cell r="G909">
            <v>0</v>
          </cell>
          <cell r="H909">
            <v>1258707</v>
          </cell>
          <cell r="I909">
            <v>1258707</v>
          </cell>
        </row>
        <row r="910">
          <cell r="A910">
            <v>235535050101</v>
          </cell>
          <cell r="B910" t="str">
            <v>SERVICIOS TECNICOS</v>
          </cell>
          <cell r="C910">
            <v>0</v>
          </cell>
          <cell r="D910">
            <v>5255989</v>
          </cell>
          <cell r="E910">
            <v>9683660</v>
          </cell>
          <cell r="F910">
            <v>5686378</v>
          </cell>
          <cell r="G910">
            <v>0</v>
          </cell>
          <cell r="H910">
            <v>1258707</v>
          </cell>
          <cell r="I910">
            <v>1258707</v>
          </cell>
        </row>
        <row r="911">
          <cell r="A911">
            <v>23553506</v>
          </cell>
          <cell r="B911" t="str">
            <v>SERVICIOS DE MANTENIMIENTO</v>
          </cell>
          <cell r="C911">
            <v>0</v>
          </cell>
          <cell r="D911">
            <v>357362</v>
          </cell>
          <cell r="E911">
            <v>460369</v>
          </cell>
          <cell r="F911">
            <v>630171</v>
          </cell>
          <cell r="G911">
            <v>0</v>
          </cell>
          <cell r="H911">
            <v>527164</v>
          </cell>
          <cell r="I911">
            <v>527164</v>
          </cell>
        </row>
        <row r="912">
          <cell r="A912">
            <v>2355350601</v>
          </cell>
          <cell r="B912" t="str">
            <v>SERVICIOS DE MANTENIMIENTO</v>
          </cell>
          <cell r="C912">
            <v>0</v>
          </cell>
          <cell r="D912">
            <v>357362</v>
          </cell>
          <cell r="E912">
            <v>460369</v>
          </cell>
          <cell r="F912">
            <v>630171</v>
          </cell>
          <cell r="G912">
            <v>0</v>
          </cell>
          <cell r="H912">
            <v>527164</v>
          </cell>
          <cell r="I912">
            <v>527164</v>
          </cell>
        </row>
        <row r="913">
          <cell r="A913">
            <v>235535060101</v>
          </cell>
          <cell r="B913" t="str">
            <v>SERVICIOS DE MANTENIMIENTO</v>
          </cell>
          <cell r="C913">
            <v>0</v>
          </cell>
          <cell r="D913">
            <v>357362</v>
          </cell>
          <cell r="E913">
            <v>460369</v>
          </cell>
          <cell r="F913">
            <v>630171</v>
          </cell>
          <cell r="G913">
            <v>0</v>
          </cell>
          <cell r="H913">
            <v>527164</v>
          </cell>
          <cell r="I913">
            <v>527164</v>
          </cell>
        </row>
        <row r="914">
          <cell r="A914">
            <v>23553507</v>
          </cell>
          <cell r="B914" t="str">
            <v>TRANSPORTES, FLETES Y ACARREOS</v>
          </cell>
          <cell r="C914">
            <v>0</v>
          </cell>
          <cell r="D914">
            <v>5164759</v>
          </cell>
          <cell r="E914">
            <v>6778542</v>
          </cell>
          <cell r="F914">
            <v>1613783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2355350701</v>
          </cell>
          <cell r="B915" t="str">
            <v>TRANSPORTES, FLETES Y ACARREOS</v>
          </cell>
          <cell r="C915">
            <v>0</v>
          </cell>
          <cell r="D915">
            <v>5164759</v>
          </cell>
          <cell r="E915">
            <v>6778542</v>
          </cell>
          <cell r="F915">
            <v>1613783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235535070101</v>
          </cell>
          <cell r="B916" t="str">
            <v>TRANSPORTES, FLETES Y ACARREOS</v>
          </cell>
          <cell r="C916">
            <v>0</v>
          </cell>
          <cell r="D916">
            <v>5164759</v>
          </cell>
          <cell r="E916">
            <v>6778542</v>
          </cell>
          <cell r="F916">
            <v>1613783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23553508</v>
          </cell>
          <cell r="B917" t="str">
            <v>SERVICIOS PUBLICOS</v>
          </cell>
          <cell r="C917">
            <v>0</v>
          </cell>
          <cell r="D917">
            <v>10523733</v>
          </cell>
          <cell r="E917">
            <v>52211853</v>
          </cell>
          <cell r="F917">
            <v>46635364</v>
          </cell>
          <cell r="G917">
            <v>0</v>
          </cell>
          <cell r="H917">
            <v>4947244</v>
          </cell>
          <cell r="I917">
            <v>4947244</v>
          </cell>
        </row>
        <row r="918">
          <cell r="A918">
            <v>2355350801</v>
          </cell>
          <cell r="B918" t="str">
            <v>SERVICIOS PUBLICOS</v>
          </cell>
          <cell r="C918">
            <v>0</v>
          </cell>
          <cell r="D918">
            <v>10523733</v>
          </cell>
          <cell r="E918">
            <v>52211853</v>
          </cell>
          <cell r="F918">
            <v>46635364</v>
          </cell>
          <cell r="G918">
            <v>0</v>
          </cell>
          <cell r="H918">
            <v>4947244</v>
          </cell>
          <cell r="I918">
            <v>4947244</v>
          </cell>
        </row>
        <row r="919">
          <cell r="A919">
            <v>235535080101</v>
          </cell>
          <cell r="B919" t="str">
            <v>SERVICIOS PUBLICOS</v>
          </cell>
          <cell r="C919">
            <v>0</v>
          </cell>
          <cell r="D919">
            <v>10523733</v>
          </cell>
          <cell r="E919">
            <v>52211853</v>
          </cell>
          <cell r="F919">
            <v>46635364</v>
          </cell>
          <cell r="G919">
            <v>0</v>
          </cell>
          <cell r="H919">
            <v>4947244</v>
          </cell>
          <cell r="I919">
            <v>4947244</v>
          </cell>
        </row>
        <row r="920">
          <cell r="A920">
            <v>23553509</v>
          </cell>
          <cell r="B920" t="str">
            <v>SEGUROS</v>
          </cell>
          <cell r="C920">
            <v>0</v>
          </cell>
          <cell r="D920">
            <v>10042501</v>
          </cell>
          <cell r="E920">
            <v>10834201</v>
          </cell>
          <cell r="F920">
            <v>791700</v>
          </cell>
          <cell r="G920">
            <v>0</v>
          </cell>
          <cell r="H920">
            <v>0</v>
          </cell>
          <cell r="I920">
            <v>0</v>
          </cell>
        </row>
        <row r="921">
          <cell r="A921">
            <v>2355350901</v>
          </cell>
          <cell r="B921" t="str">
            <v>SEGUROS</v>
          </cell>
          <cell r="C921">
            <v>0</v>
          </cell>
          <cell r="D921">
            <v>10042501</v>
          </cell>
          <cell r="E921">
            <v>10834201</v>
          </cell>
          <cell r="F921">
            <v>791700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235535090101</v>
          </cell>
          <cell r="B922" t="str">
            <v>SEGUROS</v>
          </cell>
          <cell r="C922">
            <v>0</v>
          </cell>
          <cell r="D922">
            <v>10042501</v>
          </cell>
          <cell r="E922">
            <v>10834201</v>
          </cell>
          <cell r="F922">
            <v>791700</v>
          </cell>
          <cell r="G922">
            <v>0</v>
          </cell>
          <cell r="H922">
            <v>0</v>
          </cell>
          <cell r="I922">
            <v>0</v>
          </cell>
        </row>
        <row r="923">
          <cell r="A923">
            <v>23553510</v>
          </cell>
          <cell r="B923" t="str">
            <v>RELACIONES PUBL. Y/O GTOS. REP</v>
          </cell>
          <cell r="C923">
            <v>0</v>
          </cell>
          <cell r="D923">
            <v>89860</v>
          </cell>
          <cell r="E923">
            <v>462361</v>
          </cell>
          <cell r="F923">
            <v>460361</v>
          </cell>
          <cell r="G923">
            <v>0</v>
          </cell>
          <cell r="H923">
            <v>87860</v>
          </cell>
          <cell r="I923">
            <v>87860</v>
          </cell>
        </row>
        <row r="924">
          <cell r="A924">
            <v>2355351001</v>
          </cell>
          <cell r="B924" t="str">
            <v>RELACIONES PUBL. Y/O GTOS. REP</v>
          </cell>
          <cell r="C924">
            <v>0</v>
          </cell>
          <cell r="D924">
            <v>89860</v>
          </cell>
          <cell r="E924">
            <v>462361</v>
          </cell>
          <cell r="F924">
            <v>460361</v>
          </cell>
          <cell r="G924">
            <v>0</v>
          </cell>
          <cell r="H924">
            <v>87860</v>
          </cell>
          <cell r="I924">
            <v>87860</v>
          </cell>
        </row>
        <row r="925">
          <cell r="A925">
            <v>235535100101</v>
          </cell>
          <cell r="B925" t="str">
            <v>RELACIONES PUBL. Y/O GTOS. REP</v>
          </cell>
          <cell r="C925">
            <v>0</v>
          </cell>
          <cell r="D925">
            <v>89860</v>
          </cell>
          <cell r="E925">
            <v>462361</v>
          </cell>
          <cell r="F925">
            <v>460361</v>
          </cell>
          <cell r="G925">
            <v>0</v>
          </cell>
          <cell r="H925">
            <v>87860</v>
          </cell>
          <cell r="I925">
            <v>87860</v>
          </cell>
        </row>
        <row r="926">
          <cell r="A926">
            <v>23553511</v>
          </cell>
          <cell r="B926" t="str">
            <v>ANTICIPOS PAGADOS</v>
          </cell>
          <cell r="C926">
            <v>0</v>
          </cell>
          <cell r="D926">
            <v>0</v>
          </cell>
          <cell r="E926">
            <v>233370720</v>
          </cell>
          <cell r="F926">
            <v>233370720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2355351101</v>
          </cell>
          <cell r="B927" t="str">
            <v>ANTICIPOS PAGADOS</v>
          </cell>
          <cell r="C927">
            <v>0</v>
          </cell>
          <cell r="D927">
            <v>0</v>
          </cell>
          <cell r="E927">
            <v>233370720</v>
          </cell>
          <cell r="F927">
            <v>233370720</v>
          </cell>
          <cell r="G927">
            <v>0</v>
          </cell>
          <cell r="H927">
            <v>0</v>
          </cell>
          <cell r="I927">
            <v>0</v>
          </cell>
        </row>
        <row r="928">
          <cell r="A928">
            <v>235535110101</v>
          </cell>
          <cell r="B928" t="str">
            <v>ANTICIPOS VARIOS</v>
          </cell>
          <cell r="C928">
            <v>0</v>
          </cell>
          <cell r="D928">
            <v>0</v>
          </cell>
          <cell r="E928">
            <v>233370720</v>
          </cell>
          <cell r="F928">
            <v>233370720</v>
          </cell>
          <cell r="G928">
            <v>0</v>
          </cell>
          <cell r="H928">
            <v>0</v>
          </cell>
          <cell r="I928">
            <v>0</v>
          </cell>
        </row>
        <row r="929">
          <cell r="A929">
            <v>23553512</v>
          </cell>
          <cell r="B929" t="str">
            <v>PUBLICIDAD Y PROPAGANDA</v>
          </cell>
          <cell r="C929">
            <v>0</v>
          </cell>
          <cell r="D929">
            <v>13620393</v>
          </cell>
          <cell r="E929">
            <v>13620393</v>
          </cell>
          <cell r="F929">
            <v>1237480</v>
          </cell>
          <cell r="G929">
            <v>0</v>
          </cell>
          <cell r="H929">
            <v>1237480</v>
          </cell>
          <cell r="I929">
            <v>1237480</v>
          </cell>
        </row>
        <row r="930">
          <cell r="A930">
            <v>2355351201</v>
          </cell>
          <cell r="B930" t="str">
            <v>PUBLICIDAD Y PROPAGANDA</v>
          </cell>
          <cell r="C930">
            <v>0</v>
          </cell>
          <cell r="D930">
            <v>13620393</v>
          </cell>
          <cell r="E930">
            <v>13620393</v>
          </cell>
          <cell r="F930">
            <v>1237480</v>
          </cell>
          <cell r="G930">
            <v>0</v>
          </cell>
          <cell r="H930">
            <v>1237480</v>
          </cell>
          <cell r="I930">
            <v>1237480</v>
          </cell>
        </row>
        <row r="931">
          <cell r="A931">
            <v>235535120101</v>
          </cell>
          <cell r="B931" t="str">
            <v>PUBLICIDAD Y PROPAGANDA</v>
          </cell>
          <cell r="C931">
            <v>0</v>
          </cell>
          <cell r="D931">
            <v>13620393</v>
          </cell>
          <cell r="E931">
            <v>13620393</v>
          </cell>
          <cell r="F931">
            <v>1237480</v>
          </cell>
          <cell r="G931">
            <v>0</v>
          </cell>
          <cell r="H931">
            <v>1237480</v>
          </cell>
          <cell r="I931">
            <v>1237480</v>
          </cell>
        </row>
        <row r="932">
          <cell r="A932">
            <v>23553513</v>
          </cell>
          <cell r="B932" t="str">
            <v>PROPIEDAD PLANTA Y EQUIPO</v>
          </cell>
          <cell r="C932">
            <v>0</v>
          </cell>
          <cell r="D932">
            <v>33253751</v>
          </cell>
          <cell r="E932">
            <v>32108415</v>
          </cell>
          <cell r="F932">
            <v>5250468</v>
          </cell>
          <cell r="G932">
            <v>0</v>
          </cell>
          <cell r="H932">
            <v>6395804</v>
          </cell>
          <cell r="I932">
            <v>6395804</v>
          </cell>
        </row>
        <row r="933">
          <cell r="A933">
            <v>2355351301</v>
          </cell>
          <cell r="B933" t="str">
            <v>PROPIEDAD PLANTA Y EQUIPO</v>
          </cell>
          <cell r="C933">
            <v>0</v>
          </cell>
          <cell r="D933">
            <v>33253751</v>
          </cell>
          <cell r="E933">
            <v>32108415</v>
          </cell>
          <cell r="F933">
            <v>5250468</v>
          </cell>
          <cell r="G933">
            <v>0</v>
          </cell>
          <cell r="H933">
            <v>6395804</v>
          </cell>
          <cell r="I933">
            <v>6395804</v>
          </cell>
        </row>
        <row r="934">
          <cell r="A934">
            <v>235535130101</v>
          </cell>
          <cell r="B934" t="str">
            <v>PROPIEDAD PLANTA Y EQUIPO</v>
          </cell>
          <cell r="C934">
            <v>0</v>
          </cell>
          <cell r="D934">
            <v>33253751</v>
          </cell>
          <cell r="E934">
            <v>32108415</v>
          </cell>
          <cell r="F934">
            <v>5250468</v>
          </cell>
          <cell r="G934">
            <v>0</v>
          </cell>
          <cell r="H934">
            <v>6395804</v>
          </cell>
          <cell r="I934">
            <v>6395804</v>
          </cell>
        </row>
        <row r="935">
          <cell r="A935">
            <v>23553514</v>
          </cell>
          <cell r="B935" t="str">
            <v>UTILES DE ESCRITORIO Y PAPELERIA</v>
          </cell>
          <cell r="C935">
            <v>0</v>
          </cell>
          <cell r="D935">
            <v>128679828</v>
          </cell>
          <cell r="E935">
            <v>51514211</v>
          </cell>
          <cell r="F935">
            <v>76521666</v>
          </cell>
          <cell r="G935">
            <v>0</v>
          </cell>
          <cell r="H935">
            <v>153687283</v>
          </cell>
          <cell r="I935">
            <v>153687283</v>
          </cell>
        </row>
        <row r="936">
          <cell r="A936">
            <v>2355351401</v>
          </cell>
          <cell r="B936" t="str">
            <v>UTILES DE ESCRITORIO Y PAPELERIA</v>
          </cell>
          <cell r="C936">
            <v>0</v>
          </cell>
          <cell r="D936">
            <v>128679828</v>
          </cell>
          <cell r="E936">
            <v>51514211</v>
          </cell>
          <cell r="F936">
            <v>76521666</v>
          </cell>
          <cell r="G936">
            <v>0</v>
          </cell>
          <cell r="H936">
            <v>153687283</v>
          </cell>
          <cell r="I936">
            <v>153687283</v>
          </cell>
        </row>
        <row r="937">
          <cell r="A937">
            <v>235535140101</v>
          </cell>
          <cell r="B937" t="str">
            <v>UTILES DE ESCRITORIO Y PAPELERIA</v>
          </cell>
          <cell r="C937">
            <v>0</v>
          </cell>
          <cell r="D937">
            <v>128679828</v>
          </cell>
          <cell r="E937">
            <v>51514211</v>
          </cell>
          <cell r="F937">
            <v>76521666</v>
          </cell>
          <cell r="G937">
            <v>0</v>
          </cell>
          <cell r="H937">
            <v>153687283</v>
          </cell>
          <cell r="I937">
            <v>153687283</v>
          </cell>
        </row>
        <row r="938">
          <cell r="A938">
            <v>23553516</v>
          </cell>
          <cell r="B938" t="str">
            <v>ASEO Y CAFETERIA</v>
          </cell>
          <cell r="C938">
            <v>0</v>
          </cell>
          <cell r="D938">
            <v>26823472</v>
          </cell>
          <cell r="E938">
            <v>31861695</v>
          </cell>
          <cell r="F938">
            <v>22361091</v>
          </cell>
          <cell r="G938">
            <v>0</v>
          </cell>
          <cell r="H938">
            <v>17322868</v>
          </cell>
          <cell r="I938">
            <v>17322868</v>
          </cell>
        </row>
        <row r="939">
          <cell r="A939">
            <v>2355351601</v>
          </cell>
          <cell r="B939" t="str">
            <v>ASEO Y CAFETERIA</v>
          </cell>
          <cell r="C939">
            <v>0</v>
          </cell>
          <cell r="D939">
            <v>26823472</v>
          </cell>
          <cell r="E939">
            <v>31861695</v>
          </cell>
          <cell r="F939">
            <v>22361091</v>
          </cell>
          <cell r="G939">
            <v>0</v>
          </cell>
          <cell r="H939">
            <v>17322868</v>
          </cell>
          <cell r="I939">
            <v>17322868</v>
          </cell>
        </row>
        <row r="940">
          <cell r="A940">
            <v>235535160101</v>
          </cell>
          <cell r="B940" t="str">
            <v>ASEO Y CAFETERIA</v>
          </cell>
          <cell r="C940">
            <v>0</v>
          </cell>
          <cell r="D940">
            <v>26823472</v>
          </cell>
          <cell r="E940">
            <v>31861695</v>
          </cell>
          <cell r="F940">
            <v>22361091</v>
          </cell>
          <cell r="G940">
            <v>0</v>
          </cell>
          <cell r="H940">
            <v>17322868</v>
          </cell>
          <cell r="I940">
            <v>17322868</v>
          </cell>
        </row>
        <row r="941">
          <cell r="A941">
            <v>23553517</v>
          </cell>
          <cell r="B941" t="str">
            <v>CAPACITACION Y REUNIONES PERSONAL</v>
          </cell>
          <cell r="C941">
            <v>0</v>
          </cell>
          <cell r="D941">
            <v>0</v>
          </cell>
          <cell r="E941">
            <v>821128</v>
          </cell>
          <cell r="F941">
            <v>4870754</v>
          </cell>
          <cell r="G941">
            <v>0</v>
          </cell>
          <cell r="H941">
            <v>4049626</v>
          </cell>
          <cell r="I941">
            <v>4049626</v>
          </cell>
        </row>
        <row r="942">
          <cell r="A942">
            <v>2355351701</v>
          </cell>
          <cell r="B942" t="str">
            <v>CAPACITACION Y REUNIONES PERSONAL</v>
          </cell>
          <cell r="C942">
            <v>0</v>
          </cell>
          <cell r="D942">
            <v>0</v>
          </cell>
          <cell r="E942">
            <v>821128</v>
          </cell>
          <cell r="F942">
            <v>4870754</v>
          </cell>
          <cell r="G942">
            <v>0</v>
          </cell>
          <cell r="H942">
            <v>4049626</v>
          </cell>
          <cell r="I942">
            <v>4049626</v>
          </cell>
        </row>
        <row r="943">
          <cell r="A943">
            <v>235535170101</v>
          </cell>
          <cell r="B943" t="str">
            <v>CAPACITACION Y REUNIONES PERSONAL</v>
          </cell>
          <cell r="C943">
            <v>0</v>
          </cell>
          <cell r="D943">
            <v>0</v>
          </cell>
          <cell r="E943">
            <v>821128</v>
          </cell>
          <cell r="F943">
            <v>4870754</v>
          </cell>
          <cell r="G943">
            <v>0</v>
          </cell>
          <cell r="H943">
            <v>4049626</v>
          </cell>
          <cell r="I943">
            <v>4049626</v>
          </cell>
        </row>
        <row r="944">
          <cell r="A944">
            <v>23553519</v>
          </cell>
          <cell r="B944" t="str">
            <v>SERVICIO DE BUSCAPERSONAS</v>
          </cell>
          <cell r="C944">
            <v>0</v>
          </cell>
          <cell r="D944">
            <v>0</v>
          </cell>
          <cell r="E944">
            <v>1549099</v>
          </cell>
          <cell r="F944">
            <v>1549099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2355351901</v>
          </cell>
          <cell r="B945" t="str">
            <v>SERVICIO DE BUSCAPERSONAS</v>
          </cell>
          <cell r="C945">
            <v>0</v>
          </cell>
          <cell r="D945">
            <v>0</v>
          </cell>
          <cell r="E945">
            <v>1549099</v>
          </cell>
          <cell r="F945">
            <v>1549099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235535190101</v>
          </cell>
          <cell r="B946" t="str">
            <v>SERVICIO DE BUSCAPERSONAS</v>
          </cell>
          <cell r="C946">
            <v>0</v>
          </cell>
          <cell r="D946">
            <v>0</v>
          </cell>
          <cell r="E946">
            <v>1549099</v>
          </cell>
          <cell r="F946">
            <v>1549099</v>
          </cell>
          <cell r="G946">
            <v>0</v>
          </cell>
          <cell r="H946">
            <v>0</v>
          </cell>
          <cell r="I946">
            <v>0</v>
          </cell>
        </row>
        <row r="947">
          <cell r="A947">
            <v>23553520</v>
          </cell>
          <cell r="B947" t="str">
            <v>DOTACIONES AL PERSONAL</v>
          </cell>
          <cell r="C947">
            <v>0</v>
          </cell>
          <cell r="D947">
            <v>20756959</v>
          </cell>
          <cell r="E947">
            <v>18286684</v>
          </cell>
          <cell r="F947">
            <v>3534885</v>
          </cell>
          <cell r="G947">
            <v>0</v>
          </cell>
          <cell r="H947">
            <v>6005160</v>
          </cell>
          <cell r="I947">
            <v>6005160</v>
          </cell>
        </row>
        <row r="948">
          <cell r="A948">
            <v>2355352001</v>
          </cell>
          <cell r="B948" t="str">
            <v>DOTACIONES AL PERSONAL</v>
          </cell>
          <cell r="C948">
            <v>0</v>
          </cell>
          <cell r="D948">
            <v>20756959</v>
          </cell>
          <cell r="E948">
            <v>18286684</v>
          </cell>
          <cell r="F948">
            <v>3534885</v>
          </cell>
          <cell r="G948">
            <v>0</v>
          </cell>
          <cell r="H948">
            <v>6005160</v>
          </cell>
          <cell r="I948">
            <v>6005160</v>
          </cell>
        </row>
        <row r="949">
          <cell r="A949">
            <v>235535200101</v>
          </cell>
          <cell r="B949" t="str">
            <v>DOTACIONES AL PERSONAL</v>
          </cell>
          <cell r="C949">
            <v>0</v>
          </cell>
          <cell r="D949">
            <v>20756959</v>
          </cell>
          <cell r="E949">
            <v>18286684</v>
          </cell>
          <cell r="F949">
            <v>3534885</v>
          </cell>
          <cell r="G949">
            <v>0</v>
          </cell>
          <cell r="H949">
            <v>6005160</v>
          </cell>
          <cell r="I949">
            <v>6005160</v>
          </cell>
        </row>
        <row r="950">
          <cell r="A950">
            <v>23553521</v>
          </cell>
          <cell r="B950" t="str">
            <v>PORTES CORREO Y TELEGRAMAS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2355352101</v>
          </cell>
          <cell r="B951" t="str">
            <v>PORTES CORREO Y TELEGRAMAS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235535210101</v>
          </cell>
          <cell r="B952" t="str">
            <v>PORTES CORREO Y TELEGRAMAS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23553524</v>
          </cell>
          <cell r="B953" t="str">
            <v>REPUESTOS Y ACCESORIOS</v>
          </cell>
          <cell r="C953">
            <v>0</v>
          </cell>
          <cell r="D953">
            <v>2089740</v>
          </cell>
          <cell r="E953">
            <v>2160649</v>
          </cell>
          <cell r="F953">
            <v>3212906</v>
          </cell>
          <cell r="G953">
            <v>0</v>
          </cell>
          <cell r="H953">
            <v>3141997</v>
          </cell>
          <cell r="I953">
            <v>3141997</v>
          </cell>
        </row>
        <row r="954">
          <cell r="A954">
            <v>2355352401</v>
          </cell>
          <cell r="B954" t="str">
            <v>REPUESTOS Y ACCESORIOS</v>
          </cell>
          <cell r="C954">
            <v>0</v>
          </cell>
          <cell r="D954">
            <v>2089740</v>
          </cell>
          <cell r="E954">
            <v>2160649</v>
          </cell>
          <cell r="F954">
            <v>3212906</v>
          </cell>
          <cell r="G954">
            <v>0</v>
          </cell>
          <cell r="H954">
            <v>3141997</v>
          </cell>
          <cell r="I954">
            <v>3141997</v>
          </cell>
        </row>
        <row r="955">
          <cell r="A955">
            <v>235535240101</v>
          </cell>
          <cell r="B955" t="str">
            <v>REPUESTOS Y ACCESORIOS</v>
          </cell>
          <cell r="C955">
            <v>0</v>
          </cell>
          <cell r="D955">
            <v>2089740</v>
          </cell>
          <cell r="E955">
            <v>2160649</v>
          </cell>
          <cell r="F955">
            <v>3212906</v>
          </cell>
          <cell r="G955">
            <v>0</v>
          </cell>
          <cell r="H955">
            <v>3141997</v>
          </cell>
          <cell r="I955">
            <v>3141997</v>
          </cell>
        </row>
        <row r="956">
          <cell r="A956">
            <v>23553525</v>
          </cell>
          <cell r="B956" t="str">
            <v>CUOTAS DE ADMINISTRACION</v>
          </cell>
          <cell r="C956">
            <v>0</v>
          </cell>
          <cell r="D956">
            <v>0</v>
          </cell>
          <cell r="E956">
            <v>2865405</v>
          </cell>
          <cell r="F956">
            <v>2865405</v>
          </cell>
          <cell r="G956">
            <v>0</v>
          </cell>
          <cell r="H956">
            <v>0</v>
          </cell>
          <cell r="I956">
            <v>0</v>
          </cell>
        </row>
        <row r="957">
          <cell r="A957">
            <v>2355352501</v>
          </cell>
          <cell r="B957" t="str">
            <v>CUOTAS DE ADMINISTRACION</v>
          </cell>
          <cell r="C957">
            <v>0</v>
          </cell>
          <cell r="D957">
            <v>0</v>
          </cell>
          <cell r="E957">
            <v>2865405</v>
          </cell>
          <cell r="F957">
            <v>2865405</v>
          </cell>
          <cell r="G957">
            <v>0</v>
          </cell>
          <cell r="H957">
            <v>0</v>
          </cell>
          <cell r="I957">
            <v>0</v>
          </cell>
        </row>
        <row r="958">
          <cell r="A958">
            <v>235535250101</v>
          </cell>
          <cell r="B958" t="str">
            <v>CUOTAS DE ADMINISTRACION</v>
          </cell>
          <cell r="C958">
            <v>0</v>
          </cell>
          <cell r="D958">
            <v>0</v>
          </cell>
          <cell r="E958">
            <v>2865405</v>
          </cell>
          <cell r="F958">
            <v>2865405</v>
          </cell>
          <cell r="G958">
            <v>0</v>
          </cell>
          <cell r="H958">
            <v>0</v>
          </cell>
          <cell r="I958">
            <v>0</v>
          </cell>
        </row>
        <row r="959">
          <cell r="A959">
            <v>23553527</v>
          </cell>
          <cell r="B959" t="str">
            <v>SERVICIOS DE RESTAURANTES Y HOTELES</v>
          </cell>
          <cell r="C959">
            <v>0</v>
          </cell>
          <cell r="D959">
            <v>2142859</v>
          </cell>
          <cell r="E959">
            <v>1328065</v>
          </cell>
          <cell r="F959">
            <v>1374727</v>
          </cell>
          <cell r="G959">
            <v>0</v>
          </cell>
          <cell r="H959">
            <v>2189521</v>
          </cell>
          <cell r="I959">
            <v>2189521</v>
          </cell>
        </row>
        <row r="960">
          <cell r="A960">
            <v>2355352701</v>
          </cell>
          <cell r="B960" t="str">
            <v>SERVICIOS DE RESTAURANTES Y HOTELES</v>
          </cell>
          <cell r="C960">
            <v>0</v>
          </cell>
          <cell r="D960">
            <v>2142859</v>
          </cell>
          <cell r="E960">
            <v>1328065</v>
          </cell>
          <cell r="F960">
            <v>1374727</v>
          </cell>
          <cell r="G960">
            <v>0</v>
          </cell>
          <cell r="H960">
            <v>2189521</v>
          </cell>
          <cell r="I960">
            <v>2189521</v>
          </cell>
        </row>
        <row r="961">
          <cell r="A961">
            <v>235535270101</v>
          </cell>
          <cell r="B961" t="str">
            <v>SERVICIOS DE RESTAURANTES Y HOTELES</v>
          </cell>
          <cell r="C961">
            <v>0</v>
          </cell>
          <cell r="D961">
            <v>2142859</v>
          </cell>
          <cell r="E961">
            <v>1328065</v>
          </cell>
          <cell r="F961">
            <v>1374727</v>
          </cell>
          <cell r="G961">
            <v>0</v>
          </cell>
          <cell r="H961">
            <v>2189521</v>
          </cell>
          <cell r="I961">
            <v>2189521</v>
          </cell>
        </row>
        <row r="962">
          <cell r="A962">
            <v>23553528</v>
          </cell>
          <cell r="B962" t="str">
            <v>ATENCION EMPLEADOS</v>
          </cell>
          <cell r="C962">
            <v>0</v>
          </cell>
          <cell r="D962">
            <v>0</v>
          </cell>
          <cell r="E962">
            <v>9121770</v>
          </cell>
          <cell r="F962">
            <v>9396468</v>
          </cell>
          <cell r="G962">
            <v>0</v>
          </cell>
          <cell r="H962">
            <v>274698</v>
          </cell>
          <cell r="I962">
            <v>274698</v>
          </cell>
        </row>
        <row r="963">
          <cell r="A963">
            <v>2355352801</v>
          </cell>
          <cell r="B963" t="str">
            <v>ATENCION EMPLEADOS</v>
          </cell>
          <cell r="C963">
            <v>0</v>
          </cell>
          <cell r="D963">
            <v>0</v>
          </cell>
          <cell r="E963">
            <v>9121770</v>
          </cell>
          <cell r="F963">
            <v>9396468</v>
          </cell>
          <cell r="G963">
            <v>0</v>
          </cell>
          <cell r="H963">
            <v>274698</v>
          </cell>
          <cell r="I963">
            <v>274698</v>
          </cell>
        </row>
        <row r="964">
          <cell r="A964">
            <v>235535280101</v>
          </cell>
          <cell r="B964" t="str">
            <v>ATENCION EMPLEADOS</v>
          </cell>
          <cell r="C964">
            <v>0</v>
          </cell>
          <cell r="D964">
            <v>0</v>
          </cell>
          <cell r="E964">
            <v>9121770</v>
          </cell>
          <cell r="F964">
            <v>9396468</v>
          </cell>
          <cell r="G964">
            <v>0</v>
          </cell>
          <cell r="H964">
            <v>274698</v>
          </cell>
          <cell r="I964">
            <v>274698</v>
          </cell>
        </row>
        <row r="965">
          <cell r="A965">
            <v>23553530</v>
          </cell>
          <cell r="B965" t="str">
            <v>CONTRATO SALUD OCUPACIONAL</v>
          </cell>
          <cell r="C965">
            <v>0</v>
          </cell>
          <cell r="D965">
            <v>0</v>
          </cell>
          <cell r="E965">
            <v>4988776</v>
          </cell>
          <cell r="F965">
            <v>4988776</v>
          </cell>
          <cell r="G965">
            <v>0</v>
          </cell>
          <cell r="H965">
            <v>0</v>
          </cell>
          <cell r="I965">
            <v>0</v>
          </cell>
        </row>
        <row r="966">
          <cell r="A966">
            <v>2355353001</v>
          </cell>
          <cell r="B966" t="str">
            <v>CONTRATO SALUD OCUPACIONAL</v>
          </cell>
          <cell r="C966">
            <v>0</v>
          </cell>
          <cell r="D966">
            <v>0</v>
          </cell>
          <cell r="E966">
            <v>4988776</v>
          </cell>
          <cell r="F966">
            <v>4988776</v>
          </cell>
          <cell r="G966">
            <v>0</v>
          </cell>
          <cell r="H966">
            <v>0</v>
          </cell>
          <cell r="I966">
            <v>0</v>
          </cell>
        </row>
        <row r="967">
          <cell r="A967">
            <v>235535300101</v>
          </cell>
          <cell r="B967" t="str">
            <v>CONTRATO SALUD OCUPACIONAL</v>
          </cell>
          <cell r="C967">
            <v>0</v>
          </cell>
          <cell r="D967">
            <v>0</v>
          </cell>
          <cell r="E967">
            <v>4988776</v>
          </cell>
          <cell r="F967">
            <v>4988776</v>
          </cell>
          <cell r="G967">
            <v>0</v>
          </cell>
          <cell r="H967">
            <v>0</v>
          </cell>
          <cell r="I967">
            <v>0</v>
          </cell>
        </row>
        <row r="968">
          <cell r="A968">
            <v>23553532</v>
          </cell>
          <cell r="B968" t="str">
            <v>GASTOS DE REPRESENTACION</v>
          </cell>
          <cell r="C968">
            <v>0</v>
          </cell>
          <cell r="D968">
            <v>400000</v>
          </cell>
          <cell r="E968">
            <v>3660600</v>
          </cell>
          <cell r="F968">
            <v>4110600</v>
          </cell>
          <cell r="G968">
            <v>0</v>
          </cell>
          <cell r="H968">
            <v>850000</v>
          </cell>
          <cell r="I968">
            <v>850000</v>
          </cell>
        </row>
        <row r="969">
          <cell r="A969">
            <v>2355353201</v>
          </cell>
          <cell r="B969" t="str">
            <v>GASTOS DE REPRESENTACION</v>
          </cell>
          <cell r="C969">
            <v>0</v>
          </cell>
          <cell r="D969">
            <v>400000</v>
          </cell>
          <cell r="E969">
            <v>3660600</v>
          </cell>
          <cell r="F969">
            <v>4110600</v>
          </cell>
          <cell r="G969">
            <v>0</v>
          </cell>
          <cell r="H969">
            <v>850000</v>
          </cell>
          <cell r="I969">
            <v>850000</v>
          </cell>
        </row>
        <row r="970">
          <cell r="A970">
            <v>235535320101</v>
          </cell>
          <cell r="B970" t="str">
            <v>GASTOS DE REPRESENTACION</v>
          </cell>
          <cell r="C970">
            <v>0</v>
          </cell>
          <cell r="D970">
            <v>400000</v>
          </cell>
          <cell r="E970">
            <v>3660600</v>
          </cell>
          <cell r="F970">
            <v>4110600</v>
          </cell>
          <cell r="G970">
            <v>0</v>
          </cell>
          <cell r="H970">
            <v>850000</v>
          </cell>
          <cell r="I970">
            <v>850000</v>
          </cell>
        </row>
        <row r="971">
          <cell r="A971">
            <v>23553533</v>
          </cell>
          <cell r="B971" t="str">
            <v>CONTRIBUCIONES Y AFILIACIONES</v>
          </cell>
          <cell r="C971">
            <v>0</v>
          </cell>
          <cell r="D971">
            <v>16797013</v>
          </cell>
          <cell r="E971">
            <v>16797013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>
            <v>2355353301</v>
          </cell>
          <cell r="B972" t="str">
            <v>CONTRIBUCIONES Y AFILIACIONES</v>
          </cell>
          <cell r="C972">
            <v>0</v>
          </cell>
          <cell r="D972">
            <v>16797013</v>
          </cell>
          <cell r="E972">
            <v>16797013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</row>
        <row r="973">
          <cell r="A973">
            <v>235535330101</v>
          </cell>
          <cell r="B973" t="str">
            <v>CONTRIBUCIONES Y AFILIACIONES</v>
          </cell>
          <cell r="C973">
            <v>0</v>
          </cell>
          <cell r="D973">
            <v>16797013</v>
          </cell>
          <cell r="E973">
            <v>16797013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</row>
        <row r="974">
          <cell r="A974">
            <v>23553534</v>
          </cell>
          <cell r="B974" t="str">
            <v>COPAGOS Y RECOBROS</v>
          </cell>
          <cell r="C974">
            <v>0</v>
          </cell>
          <cell r="D974">
            <v>150037</v>
          </cell>
          <cell r="E974">
            <v>2880973</v>
          </cell>
          <cell r="F974">
            <v>3687367</v>
          </cell>
          <cell r="G974">
            <v>0</v>
          </cell>
          <cell r="H974">
            <v>956431</v>
          </cell>
          <cell r="I974">
            <v>956431</v>
          </cell>
        </row>
        <row r="975">
          <cell r="A975">
            <v>2355353401</v>
          </cell>
          <cell r="B975" t="str">
            <v>COPAGOS Y RECOBROS</v>
          </cell>
          <cell r="C975">
            <v>0</v>
          </cell>
          <cell r="D975">
            <v>150037</v>
          </cell>
          <cell r="E975">
            <v>2880973</v>
          </cell>
          <cell r="F975">
            <v>3687367</v>
          </cell>
          <cell r="G975">
            <v>0</v>
          </cell>
          <cell r="H975">
            <v>956431</v>
          </cell>
          <cell r="I975">
            <v>956431</v>
          </cell>
        </row>
        <row r="976">
          <cell r="A976">
            <v>235535340101</v>
          </cell>
          <cell r="B976" t="str">
            <v>COPAGOS Y RECOBROS</v>
          </cell>
          <cell r="C976">
            <v>0</v>
          </cell>
          <cell r="D976">
            <v>150037</v>
          </cell>
          <cell r="E976">
            <v>2880973</v>
          </cell>
          <cell r="F976">
            <v>3687367</v>
          </cell>
          <cell r="G976">
            <v>0</v>
          </cell>
          <cell r="H976">
            <v>956431</v>
          </cell>
          <cell r="I976">
            <v>956431</v>
          </cell>
        </row>
        <row r="977">
          <cell r="A977">
            <v>23553535</v>
          </cell>
          <cell r="B977" t="str">
            <v>REINTEGROS VARIOS</v>
          </cell>
          <cell r="C977">
            <v>0</v>
          </cell>
          <cell r="D977">
            <v>15690</v>
          </cell>
          <cell r="E977">
            <v>211780</v>
          </cell>
          <cell r="F977">
            <v>333034</v>
          </cell>
          <cell r="G977">
            <v>0</v>
          </cell>
          <cell r="H977">
            <v>136944</v>
          </cell>
          <cell r="I977">
            <v>136944</v>
          </cell>
        </row>
        <row r="978">
          <cell r="A978">
            <v>2355353501</v>
          </cell>
          <cell r="B978" t="str">
            <v>REINTEGROS VARIOS</v>
          </cell>
          <cell r="C978">
            <v>0</v>
          </cell>
          <cell r="D978">
            <v>15690</v>
          </cell>
          <cell r="E978">
            <v>211780</v>
          </cell>
          <cell r="F978">
            <v>333034</v>
          </cell>
          <cell r="G978">
            <v>0</v>
          </cell>
          <cell r="H978">
            <v>136944</v>
          </cell>
          <cell r="I978">
            <v>136944</v>
          </cell>
        </row>
        <row r="979">
          <cell r="A979">
            <v>235535350101</v>
          </cell>
          <cell r="B979" t="str">
            <v>REINTEGROS VARIOS</v>
          </cell>
          <cell r="C979">
            <v>0</v>
          </cell>
          <cell r="D979">
            <v>15690</v>
          </cell>
          <cell r="E979">
            <v>211780</v>
          </cell>
          <cell r="F979">
            <v>333034</v>
          </cell>
          <cell r="G979">
            <v>0</v>
          </cell>
          <cell r="H979">
            <v>136944</v>
          </cell>
          <cell r="I979">
            <v>136944</v>
          </cell>
        </row>
        <row r="980">
          <cell r="A980">
            <v>23553536</v>
          </cell>
          <cell r="B980" t="str">
            <v>ARRENDAMIENTOS</v>
          </cell>
          <cell r="C980">
            <v>0</v>
          </cell>
          <cell r="D980">
            <v>258104</v>
          </cell>
          <cell r="E980">
            <v>49659896</v>
          </cell>
          <cell r="F980">
            <v>59065347</v>
          </cell>
          <cell r="G980">
            <v>0</v>
          </cell>
          <cell r="H980">
            <v>9663555</v>
          </cell>
          <cell r="I980">
            <v>9663555</v>
          </cell>
        </row>
        <row r="981">
          <cell r="A981">
            <v>2355353601</v>
          </cell>
          <cell r="B981" t="str">
            <v>ARRENDAMIENTOS</v>
          </cell>
          <cell r="C981">
            <v>0</v>
          </cell>
          <cell r="D981">
            <v>258104</v>
          </cell>
          <cell r="E981">
            <v>49659896</v>
          </cell>
          <cell r="F981">
            <v>59065347</v>
          </cell>
          <cell r="G981">
            <v>0</v>
          </cell>
          <cell r="H981">
            <v>9663555</v>
          </cell>
          <cell r="I981">
            <v>9663555</v>
          </cell>
        </row>
        <row r="982">
          <cell r="A982">
            <v>235535360101</v>
          </cell>
          <cell r="B982" t="str">
            <v>ARRENDAMIENTOS</v>
          </cell>
          <cell r="C982">
            <v>0</v>
          </cell>
          <cell r="D982">
            <v>258104</v>
          </cell>
          <cell r="E982">
            <v>49659896</v>
          </cell>
          <cell r="F982">
            <v>59065347</v>
          </cell>
          <cell r="G982">
            <v>0</v>
          </cell>
          <cell r="H982">
            <v>9663555</v>
          </cell>
          <cell r="I982">
            <v>9663555</v>
          </cell>
        </row>
        <row r="983">
          <cell r="A983">
            <v>23553595</v>
          </cell>
          <cell r="B983" t="str">
            <v>PAGOS VARIOS</v>
          </cell>
          <cell r="C983">
            <v>0</v>
          </cell>
          <cell r="D983">
            <v>108415249</v>
          </cell>
          <cell r="E983">
            <v>352873761</v>
          </cell>
          <cell r="F983">
            <v>396414625</v>
          </cell>
          <cell r="G983">
            <v>0</v>
          </cell>
          <cell r="H983">
            <v>151956113</v>
          </cell>
          <cell r="I983">
            <v>151956113</v>
          </cell>
        </row>
        <row r="984">
          <cell r="A984">
            <v>2355359501</v>
          </cell>
          <cell r="B984" t="str">
            <v>SALDOS A FAVOR</v>
          </cell>
          <cell r="C984">
            <v>0</v>
          </cell>
          <cell r="D984">
            <v>0</v>
          </cell>
          <cell r="E984">
            <v>157048112</v>
          </cell>
          <cell r="F984">
            <v>157183952</v>
          </cell>
          <cell r="G984">
            <v>0</v>
          </cell>
          <cell r="H984">
            <v>135840</v>
          </cell>
          <cell r="I984">
            <v>135840</v>
          </cell>
        </row>
        <row r="985">
          <cell r="A985">
            <v>235535950101</v>
          </cell>
          <cell r="B985" t="str">
            <v>SALDOS A FAVOR</v>
          </cell>
          <cell r="C985">
            <v>0</v>
          </cell>
          <cell r="D985">
            <v>0</v>
          </cell>
          <cell r="E985">
            <v>157048112</v>
          </cell>
          <cell r="F985">
            <v>157183952</v>
          </cell>
          <cell r="G985">
            <v>0</v>
          </cell>
          <cell r="H985">
            <v>135840</v>
          </cell>
          <cell r="I985">
            <v>135840</v>
          </cell>
        </row>
        <row r="986">
          <cell r="A986">
            <v>2355359502</v>
          </cell>
          <cell r="B986" t="str">
            <v>LICENCIAS DE MATERNIDAD</v>
          </cell>
          <cell r="C986">
            <v>0</v>
          </cell>
          <cell r="D986">
            <v>108415249</v>
          </cell>
          <cell r="E986">
            <v>195825649</v>
          </cell>
          <cell r="F986">
            <v>239230673</v>
          </cell>
          <cell r="G986">
            <v>0</v>
          </cell>
          <cell r="H986">
            <v>151820273</v>
          </cell>
          <cell r="I986">
            <v>151820273</v>
          </cell>
        </row>
        <row r="987">
          <cell r="A987">
            <v>235535950201</v>
          </cell>
          <cell r="B987" t="str">
            <v>LICENCIAS DE MATERNIDAD</v>
          </cell>
          <cell r="C987">
            <v>0</v>
          </cell>
          <cell r="D987">
            <v>108415249</v>
          </cell>
          <cell r="E987">
            <v>195825649</v>
          </cell>
          <cell r="F987">
            <v>239230673</v>
          </cell>
          <cell r="G987">
            <v>0</v>
          </cell>
          <cell r="H987">
            <v>151820273</v>
          </cell>
          <cell r="I987">
            <v>151820273</v>
          </cell>
        </row>
        <row r="988">
          <cell r="A988">
            <v>235545</v>
          </cell>
          <cell r="B988" t="str">
            <v>ACREEDORES OFICIALES</v>
          </cell>
          <cell r="C988">
            <v>0</v>
          </cell>
          <cell r="D988">
            <v>0</v>
          </cell>
          <cell r="E988">
            <v>822280158</v>
          </cell>
          <cell r="F988">
            <v>822280158</v>
          </cell>
          <cell r="G988">
            <v>0</v>
          </cell>
          <cell r="H988">
            <v>0</v>
          </cell>
          <cell r="I988">
            <v>0</v>
          </cell>
        </row>
        <row r="989">
          <cell r="A989">
            <v>23554505</v>
          </cell>
          <cell r="B989" t="str">
            <v>ACREEDORES OFICIALES</v>
          </cell>
          <cell r="C989">
            <v>0</v>
          </cell>
          <cell r="D989">
            <v>0</v>
          </cell>
          <cell r="E989">
            <v>822280158</v>
          </cell>
          <cell r="F989">
            <v>822280158</v>
          </cell>
          <cell r="G989">
            <v>0</v>
          </cell>
          <cell r="H989">
            <v>0</v>
          </cell>
          <cell r="I989">
            <v>0</v>
          </cell>
        </row>
        <row r="990">
          <cell r="A990">
            <v>2355450501</v>
          </cell>
          <cell r="B990" t="str">
            <v>RETENCION EN LA FUENTE</v>
          </cell>
          <cell r="C990">
            <v>0</v>
          </cell>
          <cell r="D990">
            <v>0</v>
          </cell>
          <cell r="E990">
            <v>822280158</v>
          </cell>
          <cell r="F990">
            <v>822280158</v>
          </cell>
          <cell r="G990">
            <v>0</v>
          </cell>
          <cell r="H990">
            <v>0</v>
          </cell>
          <cell r="I990">
            <v>0</v>
          </cell>
        </row>
        <row r="991">
          <cell r="A991">
            <v>235545050101</v>
          </cell>
          <cell r="B991" t="str">
            <v>RETENCION EN LA FUENTE</v>
          </cell>
          <cell r="C991">
            <v>0</v>
          </cell>
          <cell r="D991">
            <v>0</v>
          </cell>
          <cell r="E991">
            <v>822280158</v>
          </cell>
          <cell r="F991">
            <v>822280158</v>
          </cell>
          <cell r="G991">
            <v>0</v>
          </cell>
          <cell r="H991">
            <v>0</v>
          </cell>
          <cell r="I991">
            <v>0</v>
          </cell>
        </row>
        <row r="992">
          <cell r="A992">
            <v>235565</v>
          </cell>
          <cell r="B992" t="str">
            <v>SALARIOS Y PAGOS LABORALES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A993">
            <v>23556505</v>
          </cell>
          <cell r="B993" t="str">
            <v>SALARIOS Y PAGOS LABORALES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</row>
        <row r="994">
          <cell r="A994">
            <v>2355650505</v>
          </cell>
          <cell r="B994" t="str">
            <v>SALARIOS Y PAGOS LABORALES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</row>
        <row r="995">
          <cell r="A995">
            <v>235565050502</v>
          </cell>
          <cell r="B995" t="str">
            <v>DESCUENTOS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</row>
        <row r="996">
          <cell r="A996">
            <v>235568</v>
          </cell>
          <cell r="B996" t="str">
            <v>IMPUESTO DE INDUSTRIA Y COMERCIO RETENID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A997">
            <v>23556801</v>
          </cell>
          <cell r="B997" t="str">
            <v>IMPUESTO DE INDUSTRIA Y COMERCIO RETENID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A998">
            <v>2355680104</v>
          </cell>
          <cell r="B998" t="str">
            <v>IMPUESTO DE INDUSTRIA Y COMERCIO RETENID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</row>
        <row r="999">
          <cell r="A999">
            <v>235568010401</v>
          </cell>
          <cell r="B999" t="str">
            <v>PAGO RETENCION DE INDUSTRIA Y COMERCIO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A1000">
            <v>235570</v>
          </cell>
          <cell r="B1000" t="str">
            <v>RETENCIONES Y APORTES EN NOMINA</v>
          </cell>
          <cell r="C1000">
            <v>0</v>
          </cell>
          <cell r="D1000">
            <v>169289658</v>
          </cell>
          <cell r="E1000">
            <v>904619695</v>
          </cell>
          <cell r="F1000">
            <v>909672126</v>
          </cell>
          <cell r="G1000">
            <v>0</v>
          </cell>
          <cell r="H1000">
            <v>174342089</v>
          </cell>
          <cell r="I1000">
            <v>174342089</v>
          </cell>
        </row>
        <row r="1001">
          <cell r="A1001">
            <v>23557006</v>
          </cell>
          <cell r="B1001" t="str">
            <v>APORTE ARP</v>
          </cell>
          <cell r="C1001">
            <v>0</v>
          </cell>
          <cell r="D1001">
            <v>2180900</v>
          </cell>
          <cell r="E1001">
            <v>2180900</v>
          </cell>
          <cell r="F1001">
            <v>2261900</v>
          </cell>
          <cell r="G1001">
            <v>0</v>
          </cell>
          <cell r="H1001">
            <v>2261900</v>
          </cell>
          <cell r="I1001">
            <v>2261900</v>
          </cell>
        </row>
        <row r="1002">
          <cell r="A1002">
            <v>2355700601</v>
          </cell>
          <cell r="B1002" t="str">
            <v>APORTES ARP</v>
          </cell>
          <cell r="C1002">
            <v>0</v>
          </cell>
          <cell r="D1002">
            <v>2180900</v>
          </cell>
          <cell r="E1002">
            <v>2180900</v>
          </cell>
          <cell r="F1002">
            <v>2261900</v>
          </cell>
          <cell r="G1002">
            <v>0</v>
          </cell>
          <cell r="H1002">
            <v>2261900</v>
          </cell>
          <cell r="I1002">
            <v>2261900</v>
          </cell>
        </row>
        <row r="1003">
          <cell r="A1003">
            <v>235570060102</v>
          </cell>
          <cell r="B1003" t="str">
            <v>ARP SEGUROS BOLIVAR</v>
          </cell>
          <cell r="C1003">
            <v>0</v>
          </cell>
          <cell r="D1003">
            <v>2180900</v>
          </cell>
          <cell r="E1003">
            <v>2180900</v>
          </cell>
          <cell r="F1003">
            <v>2261900</v>
          </cell>
          <cell r="G1003">
            <v>0</v>
          </cell>
          <cell r="H1003">
            <v>2261900</v>
          </cell>
          <cell r="I1003">
            <v>2261900</v>
          </cell>
        </row>
        <row r="1004">
          <cell r="A1004">
            <v>23557010</v>
          </cell>
          <cell r="B1004" t="str">
            <v>APORTE ICBF SENA CAJA COMPENSACIﾓN</v>
          </cell>
          <cell r="C1004">
            <v>0</v>
          </cell>
          <cell r="D1004">
            <v>39008221</v>
          </cell>
          <cell r="E1004">
            <v>38975281</v>
          </cell>
          <cell r="F1004">
            <v>39846425</v>
          </cell>
          <cell r="G1004">
            <v>0</v>
          </cell>
          <cell r="H1004">
            <v>39879365</v>
          </cell>
          <cell r="I1004">
            <v>39879365</v>
          </cell>
        </row>
        <row r="1005">
          <cell r="A1005">
            <v>2355701001</v>
          </cell>
          <cell r="B1005" t="str">
            <v>APORTE ICBF SENA CAJA COMPENSACIﾓN</v>
          </cell>
          <cell r="C1005">
            <v>0</v>
          </cell>
          <cell r="D1005">
            <v>39008221</v>
          </cell>
          <cell r="E1005">
            <v>38975281</v>
          </cell>
          <cell r="F1005">
            <v>39846425</v>
          </cell>
          <cell r="G1005">
            <v>0</v>
          </cell>
          <cell r="H1005">
            <v>39879365</v>
          </cell>
          <cell r="I1005">
            <v>39879365</v>
          </cell>
        </row>
        <row r="1006">
          <cell r="A1006">
            <v>235570100101</v>
          </cell>
          <cell r="B1006" t="str">
            <v>APORTE ICBF SENA CAJA COMPENSACIﾓN</v>
          </cell>
          <cell r="C1006">
            <v>0</v>
          </cell>
          <cell r="D1006">
            <v>39008221</v>
          </cell>
          <cell r="E1006">
            <v>38975281</v>
          </cell>
          <cell r="F1006">
            <v>39846425</v>
          </cell>
          <cell r="G1006">
            <v>0</v>
          </cell>
          <cell r="H1006">
            <v>39879365</v>
          </cell>
          <cell r="I1006">
            <v>39879365</v>
          </cell>
        </row>
        <row r="1007">
          <cell r="A1007">
            <v>23557025</v>
          </cell>
          <cell r="B1007" t="str">
            <v>EMBARGOS JUDICIALES</v>
          </cell>
          <cell r="C1007">
            <v>0</v>
          </cell>
          <cell r="D1007">
            <v>894810</v>
          </cell>
          <cell r="E1007">
            <v>5816193</v>
          </cell>
          <cell r="F1007">
            <v>5917136</v>
          </cell>
          <cell r="G1007">
            <v>0</v>
          </cell>
          <cell r="H1007">
            <v>995753</v>
          </cell>
          <cell r="I1007">
            <v>995753</v>
          </cell>
        </row>
        <row r="1008">
          <cell r="A1008">
            <v>2355702501</v>
          </cell>
          <cell r="B1008" t="str">
            <v>EMBARGOS JUDICIALES</v>
          </cell>
          <cell r="C1008">
            <v>0</v>
          </cell>
          <cell r="D1008">
            <v>894810</v>
          </cell>
          <cell r="E1008">
            <v>5816193</v>
          </cell>
          <cell r="F1008">
            <v>5917136</v>
          </cell>
          <cell r="G1008">
            <v>0</v>
          </cell>
          <cell r="H1008">
            <v>995753</v>
          </cell>
          <cell r="I1008">
            <v>995753</v>
          </cell>
        </row>
        <row r="1009">
          <cell r="A1009">
            <v>235570250101</v>
          </cell>
          <cell r="B1009" t="str">
            <v>EMBARGOS JUDICIALES</v>
          </cell>
          <cell r="C1009">
            <v>0</v>
          </cell>
          <cell r="D1009">
            <v>894810</v>
          </cell>
          <cell r="E1009">
            <v>5816193</v>
          </cell>
          <cell r="F1009">
            <v>5917136</v>
          </cell>
          <cell r="G1009">
            <v>0</v>
          </cell>
          <cell r="H1009">
            <v>995753</v>
          </cell>
          <cell r="I1009">
            <v>995753</v>
          </cell>
        </row>
        <row r="1010">
          <cell r="A1010">
            <v>23557045</v>
          </cell>
          <cell r="B1010" t="str">
            <v>FONDOS Y COOPERATIVAS</v>
          </cell>
          <cell r="C1010">
            <v>0</v>
          </cell>
          <cell r="D1010">
            <v>71608950</v>
          </cell>
          <cell r="E1010">
            <v>71608950</v>
          </cell>
          <cell r="F1010">
            <v>72240637</v>
          </cell>
          <cell r="G1010">
            <v>0</v>
          </cell>
          <cell r="H1010">
            <v>72240637</v>
          </cell>
          <cell r="I1010">
            <v>72240637</v>
          </cell>
        </row>
        <row r="1011">
          <cell r="A1011">
            <v>2355704501</v>
          </cell>
          <cell r="B1011" t="str">
            <v>FONDOS</v>
          </cell>
          <cell r="C1011">
            <v>0</v>
          </cell>
          <cell r="D1011">
            <v>71608950</v>
          </cell>
          <cell r="E1011">
            <v>71608950</v>
          </cell>
          <cell r="F1011">
            <v>72240637</v>
          </cell>
          <cell r="G1011">
            <v>0</v>
          </cell>
          <cell r="H1011">
            <v>72240637</v>
          </cell>
          <cell r="I1011">
            <v>72240637</v>
          </cell>
        </row>
        <row r="1012">
          <cell r="A1012">
            <v>235570450101</v>
          </cell>
          <cell r="B1012" t="str">
            <v>FONDOS</v>
          </cell>
          <cell r="C1012">
            <v>0</v>
          </cell>
          <cell r="D1012">
            <v>71120422</v>
          </cell>
          <cell r="E1012">
            <v>71120422</v>
          </cell>
          <cell r="F1012">
            <v>71471278</v>
          </cell>
          <cell r="G1012">
            <v>0</v>
          </cell>
          <cell r="H1012">
            <v>71471278</v>
          </cell>
          <cell r="I1012">
            <v>71471278</v>
          </cell>
        </row>
        <row r="1013">
          <cell r="A1013">
            <v>235570450102</v>
          </cell>
          <cell r="B1013" t="str">
            <v>COOPERATIVAS</v>
          </cell>
          <cell r="C1013">
            <v>0</v>
          </cell>
          <cell r="D1013">
            <v>488528</v>
          </cell>
          <cell r="E1013">
            <v>488528</v>
          </cell>
          <cell r="F1013">
            <v>769359</v>
          </cell>
          <cell r="G1013">
            <v>0</v>
          </cell>
          <cell r="H1013">
            <v>769359</v>
          </cell>
          <cell r="I1013">
            <v>769359</v>
          </cell>
        </row>
        <row r="1014">
          <cell r="A1014">
            <v>23557095</v>
          </cell>
          <cell r="B1014" t="str">
            <v>OTROS</v>
          </cell>
          <cell r="C1014">
            <v>0</v>
          </cell>
          <cell r="D1014">
            <v>55596777</v>
          </cell>
          <cell r="E1014">
            <v>786038371</v>
          </cell>
          <cell r="F1014">
            <v>789406028</v>
          </cell>
          <cell r="G1014">
            <v>0</v>
          </cell>
          <cell r="H1014">
            <v>58964434</v>
          </cell>
          <cell r="I1014">
            <v>58964434</v>
          </cell>
        </row>
        <row r="1015">
          <cell r="A1015">
            <v>2355709501</v>
          </cell>
          <cell r="B1015" t="str">
            <v>OTROS</v>
          </cell>
          <cell r="C1015">
            <v>0</v>
          </cell>
          <cell r="D1015">
            <v>55596777</v>
          </cell>
          <cell r="E1015">
            <v>786038371</v>
          </cell>
          <cell r="F1015">
            <v>789406028</v>
          </cell>
          <cell r="G1015">
            <v>0</v>
          </cell>
          <cell r="H1015">
            <v>58964434</v>
          </cell>
          <cell r="I1015">
            <v>58964434</v>
          </cell>
        </row>
        <row r="1016">
          <cell r="A1016">
            <v>235570950101</v>
          </cell>
          <cell r="B1016" t="str">
            <v>AFIDRO-PRESTAMOS EMPLEADOS</v>
          </cell>
          <cell r="C1016">
            <v>0</v>
          </cell>
          <cell r="D1016">
            <v>5945204</v>
          </cell>
          <cell r="E1016">
            <v>5945204</v>
          </cell>
          <cell r="F1016">
            <v>6666461</v>
          </cell>
          <cell r="G1016">
            <v>0</v>
          </cell>
          <cell r="H1016">
            <v>6666461</v>
          </cell>
          <cell r="I1016">
            <v>6666461</v>
          </cell>
        </row>
        <row r="1017">
          <cell r="A1017">
            <v>235570950102</v>
          </cell>
          <cell r="B1017" t="str">
            <v>FONDO DE CALAMIDAD</v>
          </cell>
          <cell r="C1017">
            <v>0</v>
          </cell>
          <cell r="D1017">
            <v>204000</v>
          </cell>
          <cell r="E1017">
            <v>204000</v>
          </cell>
          <cell r="F1017">
            <v>288000</v>
          </cell>
          <cell r="G1017">
            <v>0</v>
          </cell>
          <cell r="H1017">
            <v>288000</v>
          </cell>
          <cell r="I1017">
            <v>288000</v>
          </cell>
        </row>
        <row r="1018">
          <cell r="A1018">
            <v>235570950104</v>
          </cell>
          <cell r="B1018" t="str">
            <v>PAGOS APORTES Y DESCTOS NOMINA</v>
          </cell>
          <cell r="C1018">
            <v>0</v>
          </cell>
          <cell r="D1018">
            <v>526900</v>
          </cell>
          <cell r="E1018">
            <v>665294032</v>
          </cell>
          <cell r="F1018">
            <v>666391160</v>
          </cell>
          <cell r="G1018">
            <v>0</v>
          </cell>
          <cell r="H1018">
            <v>1624028</v>
          </cell>
          <cell r="I1018">
            <v>1624028</v>
          </cell>
        </row>
        <row r="1019">
          <cell r="A1019">
            <v>235570950106</v>
          </cell>
          <cell r="B1019" t="str">
            <v>APORTES SALUD EPS</v>
          </cell>
          <cell r="C1019">
            <v>0</v>
          </cell>
          <cell r="D1019">
            <v>48463202</v>
          </cell>
          <cell r="E1019">
            <v>114137664</v>
          </cell>
          <cell r="F1019">
            <v>115645435</v>
          </cell>
          <cell r="G1019">
            <v>0</v>
          </cell>
          <cell r="H1019">
            <v>49970973</v>
          </cell>
          <cell r="I1019">
            <v>49970973</v>
          </cell>
        </row>
        <row r="1020">
          <cell r="A1020">
            <v>235570950107</v>
          </cell>
          <cell r="B1020" t="str">
            <v>VACACIONES RECREATIVAS</v>
          </cell>
          <cell r="C1020">
            <v>0</v>
          </cell>
          <cell r="D1020">
            <v>457471</v>
          </cell>
          <cell r="E1020">
            <v>457471</v>
          </cell>
          <cell r="F1020">
            <v>414972</v>
          </cell>
          <cell r="G1020">
            <v>0</v>
          </cell>
          <cell r="H1020">
            <v>414972</v>
          </cell>
          <cell r="I1020">
            <v>414972</v>
          </cell>
        </row>
        <row r="1021">
          <cell r="A1021">
            <v>2365</v>
          </cell>
          <cell r="B1021" t="str">
            <v>RETENCION EN LA FUENTE</v>
          </cell>
          <cell r="C1021">
            <v>0</v>
          </cell>
          <cell r="D1021">
            <v>392333386</v>
          </cell>
          <cell r="E1021">
            <v>463487226</v>
          </cell>
          <cell r="F1021">
            <v>476163971</v>
          </cell>
          <cell r="G1021">
            <v>0</v>
          </cell>
          <cell r="H1021">
            <v>405010131</v>
          </cell>
          <cell r="I1021">
            <v>405010131</v>
          </cell>
        </row>
        <row r="1022">
          <cell r="A1022">
            <v>236505</v>
          </cell>
          <cell r="B1022" t="str">
            <v>SALARIOS Y PAGOS LABORALES</v>
          </cell>
          <cell r="C1022">
            <v>0</v>
          </cell>
          <cell r="D1022">
            <v>5312263</v>
          </cell>
          <cell r="E1022">
            <v>5387263</v>
          </cell>
          <cell r="F1022">
            <v>6610074</v>
          </cell>
          <cell r="G1022">
            <v>0</v>
          </cell>
          <cell r="H1022">
            <v>6535074</v>
          </cell>
          <cell r="I1022">
            <v>6535074</v>
          </cell>
        </row>
        <row r="1023">
          <cell r="A1023">
            <v>23650501</v>
          </cell>
          <cell r="B1023" t="str">
            <v>Salarios y pagos laborales</v>
          </cell>
          <cell r="C1023">
            <v>0</v>
          </cell>
          <cell r="D1023">
            <v>5312263</v>
          </cell>
          <cell r="E1023">
            <v>5387263</v>
          </cell>
          <cell r="F1023">
            <v>6610074</v>
          </cell>
          <cell r="G1023">
            <v>0</v>
          </cell>
          <cell r="H1023">
            <v>6535074</v>
          </cell>
          <cell r="I1023">
            <v>6535074</v>
          </cell>
        </row>
        <row r="1024">
          <cell r="A1024">
            <v>2365050101</v>
          </cell>
          <cell r="B1024" t="str">
            <v>Salarios y pagos laborales</v>
          </cell>
          <cell r="C1024">
            <v>0</v>
          </cell>
          <cell r="D1024">
            <v>5312263</v>
          </cell>
          <cell r="E1024">
            <v>5387263</v>
          </cell>
          <cell r="F1024">
            <v>6610074</v>
          </cell>
          <cell r="G1024">
            <v>0</v>
          </cell>
          <cell r="H1024">
            <v>6535074</v>
          </cell>
          <cell r="I1024">
            <v>6535074</v>
          </cell>
        </row>
        <row r="1025">
          <cell r="A1025">
            <v>236505010101</v>
          </cell>
          <cell r="B1025" t="str">
            <v>Admon. Impuestos Nacionales</v>
          </cell>
          <cell r="C1025">
            <v>63349435</v>
          </cell>
          <cell r="D1025">
            <v>0</v>
          </cell>
          <cell r="E1025">
            <v>5312263</v>
          </cell>
          <cell r="F1025">
            <v>0</v>
          </cell>
          <cell r="G1025">
            <v>68661698</v>
          </cell>
          <cell r="H1025">
            <v>0</v>
          </cell>
          <cell r="I1025">
            <v>-68661698</v>
          </cell>
        </row>
        <row r="1026">
          <cell r="A1026">
            <v>236505010102</v>
          </cell>
          <cell r="B1026" t="str">
            <v>Descuento</v>
          </cell>
          <cell r="C1026">
            <v>0</v>
          </cell>
          <cell r="D1026">
            <v>68661698</v>
          </cell>
          <cell r="E1026">
            <v>75000</v>
          </cell>
          <cell r="F1026">
            <v>6610074</v>
          </cell>
          <cell r="G1026">
            <v>0</v>
          </cell>
          <cell r="H1026">
            <v>75196772</v>
          </cell>
          <cell r="I1026">
            <v>75196772</v>
          </cell>
        </row>
        <row r="1027">
          <cell r="A1027">
            <v>236515</v>
          </cell>
          <cell r="B1027" t="str">
            <v>HONORARIOS</v>
          </cell>
          <cell r="C1027">
            <v>0</v>
          </cell>
          <cell r="D1027">
            <v>167562541</v>
          </cell>
          <cell r="E1027">
            <v>174596825</v>
          </cell>
          <cell r="F1027">
            <v>175006141</v>
          </cell>
          <cell r="G1027">
            <v>0</v>
          </cell>
          <cell r="H1027">
            <v>167971857</v>
          </cell>
          <cell r="I1027">
            <v>167971857</v>
          </cell>
        </row>
        <row r="1028">
          <cell r="A1028">
            <v>23651501</v>
          </cell>
          <cell r="B1028" t="str">
            <v>Honorarios</v>
          </cell>
          <cell r="C1028">
            <v>0</v>
          </cell>
          <cell r="D1028">
            <v>167562541</v>
          </cell>
          <cell r="E1028">
            <v>174596825</v>
          </cell>
          <cell r="F1028">
            <v>175006141</v>
          </cell>
          <cell r="G1028">
            <v>0</v>
          </cell>
          <cell r="H1028">
            <v>167971857</v>
          </cell>
          <cell r="I1028">
            <v>167971857</v>
          </cell>
        </row>
        <row r="1029">
          <cell r="A1029">
            <v>2365150101</v>
          </cell>
          <cell r="B1029" t="str">
            <v>Honorarios</v>
          </cell>
          <cell r="C1029">
            <v>0</v>
          </cell>
          <cell r="D1029">
            <v>167562541</v>
          </cell>
          <cell r="E1029">
            <v>174596825</v>
          </cell>
          <cell r="F1029">
            <v>175006141</v>
          </cell>
          <cell r="G1029">
            <v>0</v>
          </cell>
          <cell r="H1029">
            <v>167971857</v>
          </cell>
          <cell r="I1029">
            <v>167971857</v>
          </cell>
        </row>
        <row r="1030">
          <cell r="A1030">
            <v>236515010101</v>
          </cell>
          <cell r="B1030" t="str">
            <v>Admon. Impuestos Nacionales</v>
          </cell>
          <cell r="C1030">
            <v>2956309872.0999999</v>
          </cell>
          <cell r="D1030">
            <v>0</v>
          </cell>
          <cell r="E1030">
            <v>167562541</v>
          </cell>
          <cell r="F1030">
            <v>0</v>
          </cell>
          <cell r="G1030">
            <v>3123872413.0999999</v>
          </cell>
          <cell r="H1030">
            <v>0</v>
          </cell>
          <cell r="I1030">
            <v>-3123872413.0999999</v>
          </cell>
        </row>
        <row r="1031">
          <cell r="A1031">
            <v>236515010102</v>
          </cell>
          <cell r="B1031" t="str">
            <v>HONORARIOS (10%)</v>
          </cell>
          <cell r="C1031">
            <v>0</v>
          </cell>
          <cell r="D1031">
            <v>1173668714</v>
          </cell>
          <cell r="E1031">
            <v>1883714</v>
          </cell>
          <cell r="F1031">
            <v>64416517</v>
          </cell>
          <cell r="G1031">
            <v>0</v>
          </cell>
          <cell r="H1031">
            <v>1236201517</v>
          </cell>
          <cell r="I1031">
            <v>1236201517</v>
          </cell>
        </row>
        <row r="1032">
          <cell r="A1032">
            <v>236515010104</v>
          </cell>
          <cell r="B1032" t="str">
            <v>HONORARIOS(11%)</v>
          </cell>
          <cell r="C1032">
            <v>0</v>
          </cell>
          <cell r="D1032">
            <v>1956776199.0999999</v>
          </cell>
          <cell r="E1032">
            <v>4572570</v>
          </cell>
          <cell r="F1032">
            <v>110589624</v>
          </cell>
          <cell r="G1032">
            <v>0</v>
          </cell>
          <cell r="H1032">
            <v>2062793253.0999999</v>
          </cell>
          <cell r="I1032">
            <v>2062793253.0999999</v>
          </cell>
        </row>
        <row r="1033">
          <cell r="A1033">
            <v>236515010105</v>
          </cell>
          <cell r="B1033" t="str">
            <v>10% DESCUENTO FONDO PENSIONES</v>
          </cell>
          <cell r="C1033">
            <v>4366000</v>
          </cell>
          <cell r="D1033">
            <v>0</v>
          </cell>
          <cell r="E1033">
            <v>398000</v>
          </cell>
          <cell r="F1033">
            <v>0</v>
          </cell>
          <cell r="G1033">
            <v>4764000</v>
          </cell>
          <cell r="H1033">
            <v>0</v>
          </cell>
          <cell r="I1033">
            <v>-4764000</v>
          </cell>
        </row>
        <row r="1034">
          <cell r="A1034">
            <v>236515010106</v>
          </cell>
          <cell r="B1034" t="str">
            <v>DESCUENTO AHORRO CTAS AFC</v>
          </cell>
          <cell r="C1034">
            <v>2206500</v>
          </cell>
          <cell r="D1034">
            <v>0</v>
          </cell>
          <cell r="E1034">
            <v>180000</v>
          </cell>
          <cell r="F1034">
            <v>0</v>
          </cell>
          <cell r="G1034">
            <v>2386500</v>
          </cell>
          <cell r="H1034">
            <v>0</v>
          </cell>
          <cell r="I1034">
            <v>-2386500</v>
          </cell>
        </row>
        <row r="1035">
          <cell r="A1035">
            <v>236525</v>
          </cell>
          <cell r="B1035" t="str">
            <v>SERVICIOS</v>
          </cell>
          <cell r="C1035">
            <v>0</v>
          </cell>
          <cell r="D1035">
            <v>169280032</v>
          </cell>
          <cell r="E1035">
            <v>189179954</v>
          </cell>
          <cell r="F1035">
            <v>191786758</v>
          </cell>
          <cell r="G1035">
            <v>0</v>
          </cell>
          <cell r="H1035">
            <v>171886836</v>
          </cell>
          <cell r="I1035">
            <v>171886836</v>
          </cell>
        </row>
        <row r="1036">
          <cell r="A1036">
            <v>23652501</v>
          </cell>
          <cell r="B1036" t="str">
            <v>Servicios</v>
          </cell>
          <cell r="C1036">
            <v>0</v>
          </cell>
          <cell r="D1036">
            <v>169280032</v>
          </cell>
          <cell r="E1036">
            <v>189179954</v>
          </cell>
          <cell r="F1036">
            <v>191786758</v>
          </cell>
          <cell r="G1036">
            <v>0</v>
          </cell>
          <cell r="H1036">
            <v>171886836</v>
          </cell>
          <cell r="I1036">
            <v>171886836</v>
          </cell>
        </row>
        <row r="1037">
          <cell r="A1037">
            <v>2365250101</v>
          </cell>
          <cell r="B1037" t="str">
            <v>Servicios</v>
          </cell>
          <cell r="C1037">
            <v>0</v>
          </cell>
          <cell r="D1037">
            <v>169280032</v>
          </cell>
          <cell r="E1037">
            <v>189179954</v>
          </cell>
          <cell r="F1037">
            <v>191786758</v>
          </cell>
          <cell r="G1037">
            <v>0</v>
          </cell>
          <cell r="H1037">
            <v>171886836</v>
          </cell>
          <cell r="I1037">
            <v>171886836</v>
          </cell>
        </row>
        <row r="1038">
          <cell r="A1038">
            <v>236525010101</v>
          </cell>
          <cell r="B1038" t="str">
            <v>Admon. Impuestos Nacionales</v>
          </cell>
          <cell r="C1038">
            <v>2976593441.5</v>
          </cell>
          <cell r="D1038">
            <v>0</v>
          </cell>
          <cell r="E1038">
            <v>169280032</v>
          </cell>
          <cell r="F1038">
            <v>0</v>
          </cell>
          <cell r="G1038">
            <v>3145873473.5</v>
          </cell>
          <cell r="H1038">
            <v>0</v>
          </cell>
          <cell r="I1038">
            <v>-3145873473.5</v>
          </cell>
        </row>
        <row r="1039">
          <cell r="A1039">
            <v>236525010102</v>
          </cell>
          <cell r="B1039" t="str">
            <v>SERVICIO (4%)</v>
          </cell>
          <cell r="C1039">
            <v>0</v>
          </cell>
          <cell r="D1039">
            <v>818</v>
          </cell>
          <cell r="E1039">
            <v>0</v>
          </cell>
          <cell r="F1039">
            <v>0</v>
          </cell>
          <cell r="G1039">
            <v>0</v>
          </cell>
          <cell r="H1039">
            <v>818</v>
          </cell>
          <cell r="I1039">
            <v>818</v>
          </cell>
        </row>
        <row r="1040">
          <cell r="A1040">
            <v>236525010104</v>
          </cell>
          <cell r="B1040" t="str">
            <v>Servicios (1%)</v>
          </cell>
          <cell r="C1040">
            <v>0</v>
          </cell>
          <cell r="D1040">
            <v>408240</v>
          </cell>
          <cell r="E1040">
            <v>0</v>
          </cell>
          <cell r="F1040">
            <v>0</v>
          </cell>
          <cell r="G1040">
            <v>0</v>
          </cell>
          <cell r="H1040">
            <v>408240</v>
          </cell>
          <cell r="I1040">
            <v>408240</v>
          </cell>
        </row>
        <row r="1041">
          <cell r="A1041">
            <v>236525010105</v>
          </cell>
          <cell r="B1041" t="str">
            <v>SERVICIOS (1%)</v>
          </cell>
          <cell r="C1041">
            <v>0</v>
          </cell>
          <cell r="D1041">
            <v>746156</v>
          </cell>
          <cell r="E1041">
            <v>0</v>
          </cell>
          <cell r="F1041">
            <v>106356</v>
          </cell>
          <cell r="G1041">
            <v>0</v>
          </cell>
          <cell r="H1041">
            <v>852512</v>
          </cell>
          <cell r="I1041">
            <v>852512</v>
          </cell>
        </row>
        <row r="1042">
          <cell r="A1042">
            <v>236525010109</v>
          </cell>
          <cell r="B1042" t="str">
            <v>SERVICIOS (6%)</v>
          </cell>
          <cell r="C1042">
            <v>0</v>
          </cell>
          <cell r="D1042">
            <v>3107592395.5</v>
          </cell>
          <cell r="E1042">
            <v>19878444</v>
          </cell>
          <cell r="F1042">
            <v>189293258</v>
          </cell>
          <cell r="G1042">
            <v>0</v>
          </cell>
          <cell r="H1042">
            <v>3277007209.5</v>
          </cell>
          <cell r="I1042">
            <v>3277007209.5</v>
          </cell>
        </row>
        <row r="1043">
          <cell r="A1043">
            <v>236525010110</v>
          </cell>
          <cell r="B1043" t="str">
            <v>SERVICIOS (3.5%)</v>
          </cell>
          <cell r="C1043">
            <v>0</v>
          </cell>
          <cell r="D1043">
            <v>1115750</v>
          </cell>
          <cell r="E1043">
            <v>0</v>
          </cell>
          <cell r="F1043">
            <v>840066</v>
          </cell>
          <cell r="G1043">
            <v>0</v>
          </cell>
          <cell r="H1043">
            <v>1955816</v>
          </cell>
          <cell r="I1043">
            <v>1955816</v>
          </cell>
        </row>
        <row r="1044">
          <cell r="A1044">
            <v>236525010111</v>
          </cell>
          <cell r="B1044" t="str">
            <v>SERVICIOS 3.5%</v>
          </cell>
          <cell r="C1044">
            <v>0</v>
          </cell>
          <cell r="D1044">
            <v>36010114</v>
          </cell>
          <cell r="E1044">
            <v>21478</v>
          </cell>
          <cell r="F1044">
            <v>1547078</v>
          </cell>
          <cell r="G1044">
            <v>0</v>
          </cell>
          <cell r="H1044">
            <v>37535714</v>
          </cell>
          <cell r="I1044">
            <v>37535714</v>
          </cell>
        </row>
        <row r="1045">
          <cell r="A1045">
            <v>236530</v>
          </cell>
          <cell r="B1045" t="str">
            <v>ARRENDAMIENTOS</v>
          </cell>
          <cell r="C1045">
            <v>0</v>
          </cell>
          <cell r="D1045">
            <v>1491058</v>
          </cell>
          <cell r="E1045">
            <v>1491058</v>
          </cell>
          <cell r="F1045">
            <v>1522919</v>
          </cell>
          <cell r="G1045">
            <v>0</v>
          </cell>
          <cell r="H1045">
            <v>1522919</v>
          </cell>
          <cell r="I1045">
            <v>1522919</v>
          </cell>
        </row>
        <row r="1046">
          <cell r="A1046">
            <v>23653001</v>
          </cell>
          <cell r="B1046" t="str">
            <v>Arrendamientos</v>
          </cell>
          <cell r="C1046">
            <v>0</v>
          </cell>
          <cell r="D1046">
            <v>1491058</v>
          </cell>
          <cell r="E1046">
            <v>1491058</v>
          </cell>
          <cell r="F1046">
            <v>1522919</v>
          </cell>
          <cell r="G1046">
            <v>0</v>
          </cell>
          <cell r="H1046">
            <v>1522919</v>
          </cell>
          <cell r="I1046">
            <v>1522919</v>
          </cell>
        </row>
        <row r="1047">
          <cell r="A1047">
            <v>2365300101</v>
          </cell>
          <cell r="B1047" t="str">
            <v>Arrendamientos</v>
          </cell>
          <cell r="C1047">
            <v>0</v>
          </cell>
          <cell r="D1047">
            <v>1491058</v>
          </cell>
          <cell r="E1047">
            <v>1491058</v>
          </cell>
          <cell r="F1047">
            <v>1522919</v>
          </cell>
          <cell r="G1047">
            <v>0</v>
          </cell>
          <cell r="H1047">
            <v>1522919</v>
          </cell>
          <cell r="I1047">
            <v>1522919</v>
          </cell>
        </row>
        <row r="1048">
          <cell r="A1048">
            <v>236530010101</v>
          </cell>
          <cell r="B1048" t="str">
            <v>Admon. Impuestos Nacionales</v>
          </cell>
          <cell r="C1048">
            <v>23836661</v>
          </cell>
          <cell r="D1048">
            <v>0</v>
          </cell>
          <cell r="E1048">
            <v>1491058</v>
          </cell>
          <cell r="F1048">
            <v>0</v>
          </cell>
          <cell r="G1048">
            <v>25327719</v>
          </cell>
          <cell r="H1048">
            <v>0</v>
          </cell>
          <cell r="I1048">
            <v>-25327719</v>
          </cell>
        </row>
        <row r="1049">
          <cell r="A1049">
            <v>236530010104</v>
          </cell>
          <cell r="B1049" t="str">
            <v>ARRENDAMIENTO INMUEBLES (3.5%)</v>
          </cell>
          <cell r="C1049">
            <v>0</v>
          </cell>
          <cell r="D1049">
            <v>25241433</v>
          </cell>
          <cell r="E1049">
            <v>0</v>
          </cell>
          <cell r="F1049">
            <v>1522919</v>
          </cell>
          <cell r="G1049">
            <v>0</v>
          </cell>
          <cell r="H1049">
            <v>26764352</v>
          </cell>
          <cell r="I1049">
            <v>26764352</v>
          </cell>
        </row>
        <row r="1050">
          <cell r="A1050">
            <v>236530010105</v>
          </cell>
          <cell r="B1050" t="str">
            <v>ARRENDAMIENTO (4%)</v>
          </cell>
          <cell r="C1050">
            <v>0</v>
          </cell>
          <cell r="D1050">
            <v>26357</v>
          </cell>
          <cell r="E1050">
            <v>0</v>
          </cell>
          <cell r="F1050">
            <v>0</v>
          </cell>
          <cell r="G1050">
            <v>0</v>
          </cell>
          <cell r="H1050">
            <v>26357</v>
          </cell>
          <cell r="I1050">
            <v>26357</v>
          </cell>
        </row>
        <row r="1051">
          <cell r="A1051">
            <v>236530010106</v>
          </cell>
          <cell r="B1051" t="str">
            <v>ARRENDAMIENTO FIBRA OPTICA (3.5%)</v>
          </cell>
          <cell r="C1051">
            <v>0</v>
          </cell>
          <cell r="D1051">
            <v>59929</v>
          </cell>
          <cell r="E1051">
            <v>0</v>
          </cell>
          <cell r="F1051">
            <v>0</v>
          </cell>
          <cell r="G1051">
            <v>0</v>
          </cell>
          <cell r="H1051">
            <v>59929</v>
          </cell>
          <cell r="I1051">
            <v>59929</v>
          </cell>
        </row>
        <row r="1052">
          <cell r="A1052">
            <v>236540</v>
          </cell>
          <cell r="B1052" t="str">
            <v>COMPRAS</v>
          </cell>
          <cell r="C1052">
            <v>0</v>
          </cell>
          <cell r="D1052">
            <v>48611184</v>
          </cell>
          <cell r="E1052">
            <v>92755818</v>
          </cell>
          <cell r="F1052">
            <v>101192579</v>
          </cell>
          <cell r="G1052">
            <v>0</v>
          </cell>
          <cell r="H1052">
            <v>57047945</v>
          </cell>
          <cell r="I1052">
            <v>57047945</v>
          </cell>
        </row>
        <row r="1053">
          <cell r="A1053">
            <v>23654001</v>
          </cell>
          <cell r="B1053" t="str">
            <v>Compras</v>
          </cell>
          <cell r="C1053">
            <v>0</v>
          </cell>
          <cell r="D1053">
            <v>48611184</v>
          </cell>
          <cell r="E1053">
            <v>92755818</v>
          </cell>
          <cell r="F1053">
            <v>101192579</v>
          </cell>
          <cell r="G1053">
            <v>0</v>
          </cell>
          <cell r="H1053">
            <v>57047945</v>
          </cell>
          <cell r="I1053">
            <v>57047945</v>
          </cell>
        </row>
        <row r="1054">
          <cell r="A1054">
            <v>2365400101</v>
          </cell>
          <cell r="B1054" t="str">
            <v>Compras</v>
          </cell>
          <cell r="C1054">
            <v>0</v>
          </cell>
          <cell r="D1054">
            <v>48611184</v>
          </cell>
          <cell r="E1054">
            <v>92755818</v>
          </cell>
          <cell r="F1054">
            <v>101192579</v>
          </cell>
          <cell r="G1054">
            <v>0</v>
          </cell>
          <cell r="H1054">
            <v>57047945</v>
          </cell>
          <cell r="I1054">
            <v>57047945</v>
          </cell>
        </row>
        <row r="1055">
          <cell r="A1055">
            <v>236540010101</v>
          </cell>
          <cell r="B1055" t="str">
            <v>Admon. Impuestos Nacionales</v>
          </cell>
          <cell r="C1055">
            <v>1594476897</v>
          </cell>
          <cell r="D1055">
            <v>0</v>
          </cell>
          <cell r="E1055">
            <v>48611184</v>
          </cell>
          <cell r="F1055">
            <v>0</v>
          </cell>
          <cell r="G1055">
            <v>1643088081</v>
          </cell>
          <cell r="H1055">
            <v>0</v>
          </cell>
          <cell r="I1055">
            <v>-1643088081</v>
          </cell>
        </row>
        <row r="1056">
          <cell r="A1056">
            <v>236540010102</v>
          </cell>
          <cell r="B1056" t="str">
            <v>COMPRAS (3%)</v>
          </cell>
          <cell r="C1056">
            <v>0</v>
          </cell>
          <cell r="D1056">
            <v>8890</v>
          </cell>
          <cell r="E1056">
            <v>0</v>
          </cell>
          <cell r="F1056">
            <v>0</v>
          </cell>
          <cell r="G1056">
            <v>0</v>
          </cell>
          <cell r="H1056">
            <v>8890</v>
          </cell>
          <cell r="I1056">
            <v>8890</v>
          </cell>
        </row>
        <row r="1057">
          <cell r="A1057">
            <v>236540010105</v>
          </cell>
          <cell r="B1057" t="str">
            <v>COMPRAS (3.5%)</v>
          </cell>
          <cell r="C1057">
            <v>0</v>
          </cell>
          <cell r="D1057">
            <v>1643079191</v>
          </cell>
          <cell r="E1057">
            <v>44144634</v>
          </cell>
          <cell r="F1057">
            <v>101192579</v>
          </cell>
          <cell r="G1057">
            <v>0</v>
          </cell>
          <cell r="H1057">
            <v>1700127136</v>
          </cell>
          <cell r="I1057">
            <v>1700127136</v>
          </cell>
        </row>
        <row r="1058">
          <cell r="A1058">
            <v>236575</v>
          </cell>
          <cell r="B1058" t="str">
            <v>AUTORRETENCIONES</v>
          </cell>
          <cell r="C1058">
            <v>0</v>
          </cell>
          <cell r="D1058">
            <v>76308</v>
          </cell>
          <cell r="E1058">
            <v>76308</v>
          </cell>
          <cell r="F1058">
            <v>45500</v>
          </cell>
          <cell r="G1058">
            <v>0</v>
          </cell>
          <cell r="H1058">
            <v>45500</v>
          </cell>
          <cell r="I1058">
            <v>45500</v>
          </cell>
        </row>
        <row r="1059">
          <cell r="A1059">
            <v>23657535</v>
          </cell>
          <cell r="B1059" t="str">
            <v>RENDIMEINTOS FINANCIEROS</v>
          </cell>
          <cell r="C1059">
            <v>0</v>
          </cell>
          <cell r="D1059">
            <v>76308</v>
          </cell>
          <cell r="E1059">
            <v>76308</v>
          </cell>
          <cell r="F1059">
            <v>45500</v>
          </cell>
          <cell r="G1059">
            <v>0</v>
          </cell>
          <cell r="H1059">
            <v>45500</v>
          </cell>
          <cell r="I1059">
            <v>45500</v>
          </cell>
        </row>
        <row r="1060">
          <cell r="A1060">
            <v>2365753501</v>
          </cell>
          <cell r="B1060" t="str">
            <v>RENDIMEINTOS FINANCIEROS</v>
          </cell>
          <cell r="C1060">
            <v>0</v>
          </cell>
          <cell r="D1060">
            <v>76308</v>
          </cell>
          <cell r="E1060">
            <v>76308</v>
          </cell>
          <cell r="F1060">
            <v>45500</v>
          </cell>
          <cell r="G1060">
            <v>0</v>
          </cell>
          <cell r="H1060">
            <v>45500</v>
          </cell>
          <cell r="I1060">
            <v>45500</v>
          </cell>
        </row>
        <row r="1061">
          <cell r="A1061">
            <v>236575350101</v>
          </cell>
          <cell r="B1061" t="str">
            <v>RENDIMEINTOS FINANCIEROS</v>
          </cell>
          <cell r="C1061">
            <v>0</v>
          </cell>
          <cell r="D1061">
            <v>76308</v>
          </cell>
          <cell r="E1061">
            <v>76308</v>
          </cell>
          <cell r="F1061">
            <v>45500</v>
          </cell>
          <cell r="G1061">
            <v>0</v>
          </cell>
          <cell r="H1061">
            <v>45500</v>
          </cell>
          <cell r="I1061">
            <v>45500</v>
          </cell>
        </row>
        <row r="1062">
          <cell r="A1062">
            <v>2367</v>
          </cell>
          <cell r="B1062" t="str">
            <v>IMPUESTO VENTAS RETENIDO</v>
          </cell>
          <cell r="C1062">
            <v>0</v>
          </cell>
          <cell r="D1062">
            <v>12946018</v>
          </cell>
          <cell r="E1062">
            <v>30613341</v>
          </cell>
          <cell r="F1062">
            <v>21762210</v>
          </cell>
          <cell r="G1062">
            <v>0</v>
          </cell>
          <cell r="H1062">
            <v>4094887</v>
          </cell>
          <cell r="I1062">
            <v>4094887</v>
          </cell>
        </row>
        <row r="1063">
          <cell r="A1063">
            <v>236701</v>
          </cell>
          <cell r="B1063" t="str">
            <v>Impto. Ventas Retenido</v>
          </cell>
          <cell r="C1063">
            <v>0</v>
          </cell>
          <cell r="D1063">
            <v>12946018</v>
          </cell>
          <cell r="E1063">
            <v>30613341</v>
          </cell>
          <cell r="F1063">
            <v>21762210</v>
          </cell>
          <cell r="G1063">
            <v>0</v>
          </cell>
          <cell r="H1063">
            <v>4094887</v>
          </cell>
          <cell r="I1063">
            <v>4094887</v>
          </cell>
        </row>
        <row r="1064">
          <cell r="A1064">
            <v>23670101</v>
          </cell>
          <cell r="B1064" t="str">
            <v>Impto. Ventas Retenido</v>
          </cell>
          <cell r="C1064">
            <v>0</v>
          </cell>
          <cell r="D1064">
            <v>12946018</v>
          </cell>
          <cell r="E1064">
            <v>30613341</v>
          </cell>
          <cell r="F1064">
            <v>21762210</v>
          </cell>
          <cell r="G1064">
            <v>0</v>
          </cell>
          <cell r="H1064">
            <v>4094887</v>
          </cell>
          <cell r="I1064">
            <v>4094887</v>
          </cell>
        </row>
        <row r="1065">
          <cell r="A1065">
            <v>2367010101</v>
          </cell>
          <cell r="B1065" t="str">
            <v>A tarifa General</v>
          </cell>
          <cell r="C1065">
            <v>0</v>
          </cell>
          <cell r="D1065">
            <v>12946018</v>
          </cell>
          <cell r="E1065">
            <v>30613341</v>
          </cell>
          <cell r="F1065">
            <v>21762210</v>
          </cell>
          <cell r="G1065">
            <v>0</v>
          </cell>
          <cell r="H1065">
            <v>4094887</v>
          </cell>
          <cell r="I1065">
            <v>4094887</v>
          </cell>
        </row>
        <row r="1066">
          <cell r="A1066">
            <v>236701010101</v>
          </cell>
          <cell r="B1066" t="str">
            <v>Admon.de Impuestos Nacionales</v>
          </cell>
          <cell r="C1066">
            <v>175087281</v>
          </cell>
          <cell r="D1066">
            <v>0</v>
          </cell>
          <cell r="E1066">
            <v>12946000</v>
          </cell>
          <cell r="F1066">
            <v>0</v>
          </cell>
          <cell r="G1066">
            <v>188033281</v>
          </cell>
          <cell r="H1066">
            <v>0</v>
          </cell>
          <cell r="I1066">
            <v>-188033281</v>
          </cell>
        </row>
        <row r="1067">
          <cell r="A1067">
            <v>236701010103</v>
          </cell>
          <cell r="B1067" t="str">
            <v>DESCUENTOS 75% IVA</v>
          </cell>
          <cell r="C1067">
            <v>0</v>
          </cell>
          <cell r="D1067">
            <v>188033299</v>
          </cell>
          <cell r="E1067">
            <v>17667341</v>
          </cell>
          <cell r="F1067">
            <v>21762210</v>
          </cell>
          <cell r="G1067">
            <v>0</v>
          </cell>
          <cell r="H1067">
            <v>192128168</v>
          </cell>
          <cell r="I1067">
            <v>192128168</v>
          </cell>
        </row>
        <row r="1068">
          <cell r="A1068">
            <v>2368</v>
          </cell>
          <cell r="B1068" t="str">
            <v>Impuesto de Industria y Comercio Ret.</v>
          </cell>
          <cell r="C1068">
            <v>0</v>
          </cell>
          <cell r="D1068">
            <v>78411355</v>
          </cell>
          <cell r="E1068">
            <v>87609709</v>
          </cell>
          <cell r="F1068">
            <v>47459551</v>
          </cell>
          <cell r="G1068">
            <v>0</v>
          </cell>
          <cell r="H1068">
            <v>38261197</v>
          </cell>
          <cell r="I1068">
            <v>38261197</v>
          </cell>
        </row>
        <row r="1069">
          <cell r="A1069">
            <v>236801</v>
          </cell>
          <cell r="B1069" t="str">
            <v>Impuesto de Industria y Comercio Ret.</v>
          </cell>
          <cell r="C1069">
            <v>0</v>
          </cell>
          <cell r="D1069">
            <v>78411355</v>
          </cell>
          <cell r="E1069">
            <v>87609709</v>
          </cell>
          <cell r="F1069">
            <v>47459551</v>
          </cell>
          <cell r="G1069">
            <v>0</v>
          </cell>
          <cell r="H1069">
            <v>38261197</v>
          </cell>
          <cell r="I1069">
            <v>38261197</v>
          </cell>
        </row>
        <row r="1070">
          <cell r="A1070">
            <v>23680101</v>
          </cell>
          <cell r="B1070" t="str">
            <v>Impuesto de Industria y Comercio Ret.</v>
          </cell>
          <cell r="C1070">
            <v>0</v>
          </cell>
          <cell r="D1070">
            <v>78411355</v>
          </cell>
          <cell r="E1070">
            <v>87609709</v>
          </cell>
          <cell r="F1070">
            <v>47459551</v>
          </cell>
          <cell r="G1070">
            <v>0</v>
          </cell>
          <cell r="H1070">
            <v>38261197</v>
          </cell>
          <cell r="I1070">
            <v>38261197</v>
          </cell>
        </row>
        <row r="1071">
          <cell r="A1071">
            <v>2368010101</v>
          </cell>
          <cell r="B1071" t="str">
            <v>Bogota, D.C.</v>
          </cell>
          <cell r="C1071">
            <v>49407651</v>
          </cell>
          <cell r="D1071">
            <v>0</v>
          </cell>
          <cell r="E1071">
            <v>0</v>
          </cell>
          <cell r="F1071">
            <v>24500</v>
          </cell>
          <cell r="G1071">
            <v>49383151</v>
          </cell>
          <cell r="H1071">
            <v>0</v>
          </cell>
          <cell r="I1071">
            <v>-49383151</v>
          </cell>
        </row>
        <row r="1072">
          <cell r="A1072">
            <v>236801010101</v>
          </cell>
          <cell r="B1072" t="str">
            <v>Tesoreria Distrital de Bogota</v>
          </cell>
          <cell r="C1072">
            <v>49534478</v>
          </cell>
          <cell r="D1072">
            <v>0</v>
          </cell>
          <cell r="E1072">
            <v>0</v>
          </cell>
          <cell r="F1072">
            <v>0</v>
          </cell>
          <cell r="G1072">
            <v>49534478</v>
          </cell>
          <cell r="H1072">
            <v>0</v>
          </cell>
          <cell r="I1072">
            <v>-49534478</v>
          </cell>
        </row>
        <row r="1073">
          <cell r="A1073">
            <v>236801010104</v>
          </cell>
          <cell r="B1073" t="str">
            <v>Descuento 0.7%</v>
          </cell>
          <cell r="C1073">
            <v>0</v>
          </cell>
          <cell r="D1073">
            <v>48016</v>
          </cell>
          <cell r="E1073">
            <v>0</v>
          </cell>
          <cell r="F1073">
            <v>24500</v>
          </cell>
          <cell r="G1073">
            <v>0</v>
          </cell>
          <cell r="H1073">
            <v>72516</v>
          </cell>
          <cell r="I1073">
            <v>72516</v>
          </cell>
        </row>
        <row r="1074">
          <cell r="A1074">
            <v>236801010105</v>
          </cell>
          <cell r="B1074" t="str">
            <v>Descuento 0.8%</v>
          </cell>
          <cell r="C1074">
            <v>0</v>
          </cell>
          <cell r="D1074">
            <v>58811</v>
          </cell>
          <cell r="E1074">
            <v>0</v>
          </cell>
          <cell r="F1074">
            <v>0</v>
          </cell>
          <cell r="G1074">
            <v>0</v>
          </cell>
          <cell r="H1074">
            <v>58811</v>
          </cell>
          <cell r="I1074">
            <v>58811</v>
          </cell>
        </row>
        <row r="1075">
          <cell r="A1075">
            <v>236801010107</v>
          </cell>
          <cell r="B1075" t="str">
            <v>Descuento 1%</v>
          </cell>
          <cell r="C1075">
            <v>0</v>
          </cell>
          <cell r="D1075">
            <v>20000</v>
          </cell>
          <cell r="E1075">
            <v>0</v>
          </cell>
          <cell r="F1075">
            <v>0</v>
          </cell>
          <cell r="G1075">
            <v>0</v>
          </cell>
          <cell r="H1075">
            <v>20000</v>
          </cell>
          <cell r="I1075">
            <v>20000</v>
          </cell>
        </row>
        <row r="1076">
          <cell r="A1076">
            <v>2368010103</v>
          </cell>
          <cell r="B1076" t="str">
            <v>Barranquilla</v>
          </cell>
          <cell r="C1076">
            <v>0</v>
          </cell>
          <cell r="D1076">
            <v>7977</v>
          </cell>
          <cell r="E1076">
            <v>0</v>
          </cell>
          <cell r="F1076">
            <v>236</v>
          </cell>
          <cell r="G1076">
            <v>0</v>
          </cell>
          <cell r="H1076">
            <v>8213</v>
          </cell>
          <cell r="I1076">
            <v>8213</v>
          </cell>
        </row>
        <row r="1077">
          <cell r="A1077">
            <v>236801010305</v>
          </cell>
          <cell r="B1077" t="str">
            <v>DESCTO 4.5 X 1000</v>
          </cell>
          <cell r="C1077">
            <v>0</v>
          </cell>
          <cell r="D1077">
            <v>1823</v>
          </cell>
          <cell r="E1077">
            <v>0</v>
          </cell>
          <cell r="F1077">
            <v>236</v>
          </cell>
          <cell r="G1077">
            <v>0</v>
          </cell>
          <cell r="H1077">
            <v>2059</v>
          </cell>
          <cell r="I1077">
            <v>2059</v>
          </cell>
        </row>
        <row r="1078">
          <cell r="A1078">
            <v>236801010307</v>
          </cell>
          <cell r="B1078" t="str">
            <v>DESCUENTO 10 X 1000</v>
          </cell>
          <cell r="C1078">
            <v>0</v>
          </cell>
          <cell r="D1078">
            <v>6154</v>
          </cell>
          <cell r="E1078">
            <v>0</v>
          </cell>
          <cell r="F1078">
            <v>0</v>
          </cell>
          <cell r="G1078">
            <v>0</v>
          </cell>
          <cell r="H1078">
            <v>6154</v>
          </cell>
          <cell r="I1078">
            <v>6154</v>
          </cell>
        </row>
        <row r="1079">
          <cell r="A1079">
            <v>2368010104</v>
          </cell>
          <cell r="B1079" t="str">
            <v>IMPUESTO DE INDUSTRIA Y COMERCIO RETENID</v>
          </cell>
          <cell r="C1079">
            <v>0</v>
          </cell>
          <cell r="D1079">
            <v>127811029</v>
          </cell>
          <cell r="E1079">
            <v>87609709</v>
          </cell>
          <cell r="F1079">
            <v>47434815</v>
          </cell>
          <cell r="G1079">
            <v>0</v>
          </cell>
          <cell r="H1079">
            <v>87636135</v>
          </cell>
          <cell r="I1079">
            <v>87636135</v>
          </cell>
        </row>
        <row r="1080">
          <cell r="A1080">
            <v>236801010401</v>
          </cell>
          <cell r="B1080" t="str">
            <v>PAGO RETENCION DE INDUSTRIA Y COMERCIO</v>
          </cell>
          <cell r="C1080">
            <v>540743755</v>
          </cell>
          <cell r="D1080">
            <v>0</v>
          </cell>
          <cell r="E1080">
            <v>76811000</v>
          </cell>
          <cell r="F1080">
            <v>122000</v>
          </cell>
          <cell r="G1080">
            <v>617432755</v>
          </cell>
          <cell r="H1080">
            <v>0</v>
          </cell>
          <cell r="I1080">
            <v>-617432755</v>
          </cell>
        </row>
        <row r="1081">
          <cell r="A1081">
            <v>236801010402</v>
          </cell>
          <cell r="B1081" t="str">
            <v>DESCUENTO 0.003</v>
          </cell>
          <cell r="C1081">
            <v>0</v>
          </cell>
          <cell r="D1081">
            <v>21249961</v>
          </cell>
          <cell r="E1081">
            <v>504</v>
          </cell>
          <cell r="F1081">
            <v>6169</v>
          </cell>
          <cell r="G1081">
            <v>0</v>
          </cell>
          <cell r="H1081">
            <v>21255626</v>
          </cell>
          <cell r="I1081">
            <v>21255626</v>
          </cell>
        </row>
        <row r="1082">
          <cell r="A1082">
            <v>236801010403</v>
          </cell>
          <cell r="B1082" t="str">
            <v>DESCUENTO 0.0033</v>
          </cell>
          <cell r="C1082">
            <v>0</v>
          </cell>
          <cell r="D1082">
            <v>2104846</v>
          </cell>
          <cell r="E1082">
            <v>0</v>
          </cell>
          <cell r="F1082">
            <v>113282</v>
          </cell>
          <cell r="G1082">
            <v>0</v>
          </cell>
          <cell r="H1082">
            <v>2218128</v>
          </cell>
          <cell r="I1082">
            <v>2218128</v>
          </cell>
        </row>
        <row r="1083">
          <cell r="A1083">
            <v>236801010404</v>
          </cell>
          <cell r="B1083" t="str">
            <v>DESCUENTO 0.035</v>
          </cell>
          <cell r="C1083">
            <v>502</v>
          </cell>
          <cell r="D1083">
            <v>0</v>
          </cell>
          <cell r="E1083">
            <v>0</v>
          </cell>
          <cell r="F1083">
            <v>0</v>
          </cell>
          <cell r="G1083">
            <v>502</v>
          </cell>
          <cell r="H1083">
            <v>0</v>
          </cell>
          <cell r="I1083">
            <v>-502</v>
          </cell>
        </row>
        <row r="1084">
          <cell r="A1084">
            <v>236801010405</v>
          </cell>
          <cell r="B1084" t="str">
            <v>DESCUENTO 0.00366</v>
          </cell>
          <cell r="C1084">
            <v>0</v>
          </cell>
          <cell r="D1084">
            <v>490426</v>
          </cell>
          <cell r="E1084">
            <v>0</v>
          </cell>
          <cell r="F1084">
            <v>0</v>
          </cell>
          <cell r="G1084">
            <v>0</v>
          </cell>
          <cell r="H1084">
            <v>490426</v>
          </cell>
          <cell r="I1084">
            <v>490426</v>
          </cell>
        </row>
        <row r="1085">
          <cell r="A1085">
            <v>236801010406</v>
          </cell>
          <cell r="B1085" t="str">
            <v>DESCUENTO 0.004</v>
          </cell>
          <cell r="C1085">
            <v>0</v>
          </cell>
          <cell r="D1085">
            <v>9409322</v>
          </cell>
          <cell r="E1085">
            <v>29543</v>
          </cell>
          <cell r="F1085">
            <v>405792</v>
          </cell>
          <cell r="G1085">
            <v>0</v>
          </cell>
          <cell r="H1085">
            <v>9785571</v>
          </cell>
          <cell r="I1085">
            <v>9785571</v>
          </cell>
        </row>
        <row r="1086">
          <cell r="A1086">
            <v>236801010407</v>
          </cell>
          <cell r="B1086" t="str">
            <v>DESCUENTO 0.045</v>
          </cell>
          <cell r="C1086">
            <v>0</v>
          </cell>
          <cell r="D1086">
            <v>15442556</v>
          </cell>
          <cell r="E1086">
            <v>24832</v>
          </cell>
          <cell r="F1086">
            <v>1035232</v>
          </cell>
          <cell r="G1086">
            <v>0</v>
          </cell>
          <cell r="H1086">
            <v>16452956</v>
          </cell>
          <cell r="I1086">
            <v>16452955.999999998</v>
          </cell>
        </row>
        <row r="1087">
          <cell r="A1087">
            <v>236801010409</v>
          </cell>
          <cell r="B1087" t="str">
            <v>DESCUENTO 0.005</v>
          </cell>
          <cell r="C1087">
            <v>0</v>
          </cell>
          <cell r="D1087">
            <v>4849861</v>
          </cell>
          <cell r="E1087">
            <v>14761</v>
          </cell>
          <cell r="F1087">
            <v>421147</v>
          </cell>
          <cell r="G1087">
            <v>0</v>
          </cell>
          <cell r="H1087">
            <v>5256247</v>
          </cell>
          <cell r="I1087">
            <v>5256247</v>
          </cell>
        </row>
        <row r="1088">
          <cell r="A1088">
            <v>236801010412</v>
          </cell>
          <cell r="B1088" t="str">
            <v>DESCUENTO 0.0055</v>
          </cell>
          <cell r="C1088">
            <v>0</v>
          </cell>
          <cell r="D1088">
            <v>4596</v>
          </cell>
          <cell r="E1088">
            <v>0</v>
          </cell>
          <cell r="F1088">
            <v>0</v>
          </cell>
          <cell r="G1088">
            <v>0</v>
          </cell>
          <cell r="H1088">
            <v>4596</v>
          </cell>
          <cell r="I1088">
            <v>4596</v>
          </cell>
        </row>
        <row r="1089">
          <cell r="A1089">
            <v>236801010413</v>
          </cell>
          <cell r="B1089" t="str">
            <v>DESCUENTO 0.006</v>
          </cell>
          <cell r="C1089">
            <v>0</v>
          </cell>
          <cell r="D1089">
            <v>1115210</v>
          </cell>
          <cell r="E1089">
            <v>327</v>
          </cell>
          <cell r="F1089">
            <v>36624</v>
          </cell>
          <cell r="G1089">
            <v>0</v>
          </cell>
          <cell r="H1089">
            <v>1151507</v>
          </cell>
          <cell r="I1089">
            <v>1151507</v>
          </cell>
        </row>
        <row r="1090">
          <cell r="A1090">
            <v>236801010414</v>
          </cell>
          <cell r="B1090" t="str">
            <v>DESCUENTO 0.061</v>
          </cell>
          <cell r="C1090">
            <v>0</v>
          </cell>
          <cell r="D1090">
            <v>32467</v>
          </cell>
          <cell r="E1090">
            <v>0</v>
          </cell>
          <cell r="F1090">
            <v>0</v>
          </cell>
          <cell r="G1090">
            <v>0</v>
          </cell>
          <cell r="H1090">
            <v>32467</v>
          </cell>
          <cell r="I1090">
            <v>32467</v>
          </cell>
        </row>
        <row r="1091">
          <cell r="A1091">
            <v>236801010415</v>
          </cell>
          <cell r="B1091" t="str">
            <v>DESCUENTO 0.066</v>
          </cell>
          <cell r="C1091">
            <v>0</v>
          </cell>
          <cell r="D1091">
            <v>9360108</v>
          </cell>
          <cell r="E1091">
            <v>44490</v>
          </cell>
          <cell r="F1091">
            <v>1145012</v>
          </cell>
          <cell r="G1091">
            <v>0</v>
          </cell>
          <cell r="H1091">
            <v>10460630</v>
          </cell>
          <cell r="I1091">
            <v>10460630</v>
          </cell>
        </row>
        <row r="1092">
          <cell r="A1092">
            <v>236801010416</v>
          </cell>
          <cell r="B1092" t="str">
            <v>DESCUENTO 0.007</v>
          </cell>
          <cell r="C1092">
            <v>0</v>
          </cell>
          <cell r="D1092">
            <v>95972864</v>
          </cell>
          <cell r="E1092">
            <v>0</v>
          </cell>
          <cell r="F1092">
            <v>29134</v>
          </cell>
          <cell r="G1092">
            <v>0</v>
          </cell>
          <cell r="H1092">
            <v>96001998</v>
          </cell>
          <cell r="I1092">
            <v>96001998</v>
          </cell>
        </row>
        <row r="1093">
          <cell r="A1093">
            <v>236801010418</v>
          </cell>
          <cell r="B1093" t="str">
            <v>DESCUENTO 0.077</v>
          </cell>
          <cell r="C1093">
            <v>0</v>
          </cell>
          <cell r="D1093">
            <v>55667</v>
          </cell>
          <cell r="E1093">
            <v>0</v>
          </cell>
          <cell r="F1093">
            <v>326</v>
          </cell>
          <cell r="G1093">
            <v>0</v>
          </cell>
          <cell r="H1093">
            <v>55993</v>
          </cell>
          <cell r="I1093">
            <v>55993</v>
          </cell>
        </row>
        <row r="1094">
          <cell r="A1094">
            <v>236801010419</v>
          </cell>
          <cell r="B1094" t="str">
            <v>DESCUENTO 0.008</v>
          </cell>
          <cell r="C1094">
            <v>0</v>
          </cell>
          <cell r="D1094">
            <v>8658198</v>
          </cell>
          <cell r="E1094">
            <v>54496</v>
          </cell>
          <cell r="F1094">
            <v>213367</v>
          </cell>
          <cell r="G1094">
            <v>0</v>
          </cell>
          <cell r="H1094">
            <v>8817069</v>
          </cell>
          <cell r="I1094">
            <v>8817069</v>
          </cell>
        </row>
        <row r="1095">
          <cell r="A1095">
            <v>236801010421</v>
          </cell>
          <cell r="B1095" t="str">
            <v>DESCUENTO 0.0088</v>
          </cell>
          <cell r="C1095">
            <v>0</v>
          </cell>
          <cell r="D1095">
            <v>26759</v>
          </cell>
          <cell r="E1095">
            <v>0</v>
          </cell>
          <cell r="F1095">
            <v>2015</v>
          </cell>
          <cell r="G1095">
            <v>0</v>
          </cell>
          <cell r="H1095">
            <v>28774</v>
          </cell>
          <cell r="I1095">
            <v>28774</v>
          </cell>
        </row>
        <row r="1096">
          <cell r="A1096">
            <v>236801010422</v>
          </cell>
          <cell r="B1096" t="str">
            <v>DESCUENTO 0.009</v>
          </cell>
          <cell r="C1096">
            <v>0</v>
          </cell>
          <cell r="D1096">
            <v>241896</v>
          </cell>
          <cell r="E1096">
            <v>883</v>
          </cell>
          <cell r="F1096">
            <v>41051</v>
          </cell>
          <cell r="G1096">
            <v>0</v>
          </cell>
          <cell r="H1096">
            <v>282064</v>
          </cell>
          <cell r="I1096">
            <v>282064</v>
          </cell>
        </row>
        <row r="1097">
          <cell r="A1097">
            <v>236801010424</v>
          </cell>
          <cell r="B1097" t="str">
            <v>DESCUENTO 0.01</v>
          </cell>
          <cell r="C1097">
            <v>0</v>
          </cell>
          <cell r="D1097">
            <v>2023113</v>
          </cell>
          <cell r="E1097">
            <v>41320</v>
          </cell>
          <cell r="F1097">
            <v>287154</v>
          </cell>
          <cell r="G1097">
            <v>0</v>
          </cell>
          <cell r="H1097">
            <v>2268947</v>
          </cell>
          <cell r="I1097">
            <v>2268947</v>
          </cell>
        </row>
        <row r="1098">
          <cell r="A1098">
            <v>236801010425</v>
          </cell>
          <cell r="B1098" t="str">
            <v>DESCUENTO 0.011</v>
          </cell>
          <cell r="C1098">
            <v>0</v>
          </cell>
          <cell r="D1098">
            <v>263199</v>
          </cell>
          <cell r="E1098">
            <v>0</v>
          </cell>
          <cell r="F1098">
            <v>49586</v>
          </cell>
          <cell r="G1098">
            <v>0</v>
          </cell>
          <cell r="H1098">
            <v>312785</v>
          </cell>
          <cell r="I1098">
            <v>312785</v>
          </cell>
        </row>
        <row r="1099">
          <cell r="A1099">
            <v>236801010427</v>
          </cell>
          <cell r="B1099" t="str">
            <v>DESCUENTO 0.002</v>
          </cell>
          <cell r="C1099">
            <v>0</v>
          </cell>
          <cell r="D1099">
            <v>202470</v>
          </cell>
          <cell r="E1099">
            <v>1425</v>
          </cell>
          <cell r="F1099">
            <v>7701</v>
          </cell>
          <cell r="G1099">
            <v>0</v>
          </cell>
          <cell r="H1099">
            <v>208746</v>
          </cell>
          <cell r="I1099">
            <v>208746</v>
          </cell>
        </row>
        <row r="1100">
          <cell r="A1100">
            <v>236801010429</v>
          </cell>
          <cell r="B1100" t="str">
            <v>DESCUENTO 0.002</v>
          </cell>
          <cell r="C1100">
            <v>0</v>
          </cell>
          <cell r="D1100">
            <v>861853</v>
          </cell>
          <cell r="E1100">
            <v>1138</v>
          </cell>
          <cell r="F1100">
            <v>35298</v>
          </cell>
          <cell r="G1100">
            <v>0</v>
          </cell>
          <cell r="H1100">
            <v>896013</v>
          </cell>
          <cell r="I1100">
            <v>896013</v>
          </cell>
        </row>
        <row r="1101">
          <cell r="A1101">
            <v>236801010430</v>
          </cell>
          <cell r="B1101" t="str">
            <v>DESCUENTO 0.0025</v>
          </cell>
          <cell r="C1101">
            <v>0</v>
          </cell>
          <cell r="D1101">
            <v>5400</v>
          </cell>
          <cell r="E1101">
            <v>0</v>
          </cell>
          <cell r="F1101">
            <v>562</v>
          </cell>
          <cell r="G1101">
            <v>0</v>
          </cell>
          <cell r="H1101">
            <v>5962</v>
          </cell>
          <cell r="I1101">
            <v>5962</v>
          </cell>
        </row>
        <row r="1102">
          <cell r="A1102">
            <v>236801010433</v>
          </cell>
          <cell r="B1102" t="str">
            <v>DESCUENTO 0.0084</v>
          </cell>
          <cell r="C1102">
            <v>0</v>
          </cell>
          <cell r="D1102">
            <v>143963185</v>
          </cell>
          <cell r="E1102">
            <v>0</v>
          </cell>
          <cell r="F1102">
            <v>1775987</v>
          </cell>
          <cell r="G1102">
            <v>0</v>
          </cell>
          <cell r="H1102">
            <v>145739172</v>
          </cell>
          <cell r="I1102">
            <v>145739172</v>
          </cell>
        </row>
        <row r="1103">
          <cell r="A1103">
            <v>236801010434</v>
          </cell>
          <cell r="B1103" t="str">
            <v>DESCUENTO 0.0036</v>
          </cell>
          <cell r="C1103">
            <v>0</v>
          </cell>
          <cell r="D1103">
            <v>90036271</v>
          </cell>
          <cell r="E1103">
            <v>0</v>
          </cell>
          <cell r="F1103">
            <v>1124929</v>
          </cell>
          <cell r="G1103">
            <v>0</v>
          </cell>
          <cell r="H1103">
            <v>91161200</v>
          </cell>
          <cell r="I1103">
            <v>91161200</v>
          </cell>
        </row>
        <row r="1104">
          <cell r="A1104">
            <v>236801010435</v>
          </cell>
          <cell r="B1104" t="str">
            <v>DESCUENTO 0.0096</v>
          </cell>
          <cell r="C1104">
            <v>0</v>
          </cell>
          <cell r="D1104">
            <v>990633</v>
          </cell>
          <cell r="E1104">
            <v>0</v>
          </cell>
          <cell r="F1104">
            <v>1738</v>
          </cell>
          <cell r="G1104">
            <v>0</v>
          </cell>
          <cell r="H1104">
            <v>992371</v>
          </cell>
          <cell r="I1104">
            <v>992371</v>
          </cell>
        </row>
        <row r="1105">
          <cell r="A1105">
            <v>236801010436</v>
          </cell>
          <cell r="B1105" t="str">
            <v>DESCUENTO 0.012</v>
          </cell>
          <cell r="C1105">
            <v>0</v>
          </cell>
          <cell r="D1105">
            <v>27018</v>
          </cell>
          <cell r="E1105">
            <v>0</v>
          </cell>
          <cell r="F1105">
            <v>0</v>
          </cell>
          <cell r="G1105">
            <v>0</v>
          </cell>
          <cell r="H1105">
            <v>27018</v>
          </cell>
          <cell r="I1105">
            <v>27018</v>
          </cell>
        </row>
        <row r="1106">
          <cell r="A1106">
            <v>236801010437</v>
          </cell>
          <cell r="B1106" t="str">
            <v>DESCUENTO 0.00414</v>
          </cell>
          <cell r="C1106">
            <v>0</v>
          </cell>
          <cell r="D1106">
            <v>44859396</v>
          </cell>
          <cell r="E1106">
            <v>5062179</v>
          </cell>
          <cell r="F1106">
            <v>11500413</v>
          </cell>
          <cell r="G1106">
            <v>0</v>
          </cell>
          <cell r="H1106">
            <v>51297630</v>
          </cell>
          <cell r="I1106">
            <v>51297630</v>
          </cell>
        </row>
        <row r="1107">
          <cell r="A1107">
            <v>236801010438</v>
          </cell>
          <cell r="B1107" t="str">
            <v>DESCUENTO 0.0069</v>
          </cell>
          <cell r="C1107">
            <v>0</v>
          </cell>
          <cell r="D1107">
            <v>442635</v>
          </cell>
          <cell r="E1107">
            <v>0</v>
          </cell>
          <cell r="F1107">
            <v>155357</v>
          </cell>
          <cell r="G1107">
            <v>0</v>
          </cell>
          <cell r="H1107">
            <v>597992</v>
          </cell>
          <cell r="I1107">
            <v>597992</v>
          </cell>
        </row>
        <row r="1108">
          <cell r="A1108">
            <v>236801010439</v>
          </cell>
          <cell r="B1108" t="str">
            <v>DESCUENTO 0.00966</v>
          </cell>
          <cell r="C1108">
            <v>0</v>
          </cell>
          <cell r="D1108">
            <v>212369641</v>
          </cell>
          <cell r="E1108">
            <v>5099042</v>
          </cell>
          <cell r="F1108">
            <v>28120560</v>
          </cell>
          <cell r="G1108">
            <v>0</v>
          </cell>
          <cell r="H1108">
            <v>235391159</v>
          </cell>
          <cell r="I1108">
            <v>235391159</v>
          </cell>
        </row>
        <row r="1109">
          <cell r="A1109">
            <v>236801010440</v>
          </cell>
          <cell r="B1109" t="str">
            <v>DESCUENTO 0.01104</v>
          </cell>
          <cell r="C1109">
            <v>0</v>
          </cell>
          <cell r="D1109">
            <v>3399299</v>
          </cell>
          <cell r="E1109">
            <v>423769</v>
          </cell>
          <cell r="F1109">
            <v>794196</v>
          </cell>
          <cell r="G1109">
            <v>0</v>
          </cell>
          <cell r="H1109">
            <v>3769726</v>
          </cell>
          <cell r="I1109">
            <v>3769726</v>
          </cell>
        </row>
        <row r="1110">
          <cell r="A1110">
            <v>236801010441</v>
          </cell>
          <cell r="B1110" t="str">
            <v>DESCUENTO 0.0138</v>
          </cell>
          <cell r="C1110">
            <v>0</v>
          </cell>
          <cell r="D1110">
            <v>96436</v>
          </cell>
          <cell r="E1110">
            <v>0</v>
          </cell>
          <cell r="F1110">
            <v>10183</v>
          </cell>
          <cell r="G1110">
            <v>0</v>
          </cell>
          <cell r="H1110">
            <v>106619</v>
          </cell>
          <cell r="I1110">
            <v>106619</v>
          </cell>
        </row>
        <row r="1111">
          <cell r="A1111">
            <v>2370</v>
          </cell>
          <cell r="B1111" t="str">
            <v>RETENCION Y APORTES EN NOMINA</v>
          </cell>
          <cell r="C1111">
            <v>0</v>
          </cell>
          <cell r="D1111">
            <v>14265000</v>
          </cell>
          <cell r="E1111">
            <v>900000</v>
          </cell>
          <cell r="F1111">
            <v>2100000</v>
          </cell>
          <cell r="G1111">
            <v>0</v>
          </cell>
          <cell r="H1111">
            <v>15465000</v>
          </cell>
          <cell r="I1111">
            <v>15465000</v>
          </cell>
        </row>
        <row r="1112">
          <cell r="A1112">
            <v>237006</v>
          </cell>
          <cell r="B1112" t="str">
            <v>Aporte  ARP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</row>
        <row r="1113">
          <cell r="A1113">
            <v>23700601</v>
          </cell>
          <cell r="B1113" t="str">
            <v>Aporte  ARP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</row>
        <row r="1114">
          <cell r="A1114">
            <v>2370060101</v>
          </cell>
          <cell r="B1114" t="str">
            <v>Aporte  ARP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</row>
        <row r="1115">
          <cell r="A1115">
            <v>237006010102</v>
          </cell>
          <cell r="B1115" t="str">
            <v>ARP SEGUROS BOLIVAR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</row>
        <row r="1116">
          <cell r="A1116">
            <v>237010</v>
          </cell>
          <cell r="B1116" t="str">
            <v>Aporte ICBF-SENA  Caja Compensacion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23701001</v>
          </cell>
          <cell r="B1117" t="str">
            <v>Aporte ICBF-SENA  Caja Compensacion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</row>
        <row r="1118">
          <cell r="A1118">
            <v>2370100101</v>
          </cell>
          <cell r="B1118" t="str">
            <v>Aporte ICBF-SENA  Caja Compensacion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237010010101</v>
          </cell>
          <cell r="B1119" t="str">
            <v>Aporte ICBF-SENA  Caja Compensacion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237025</v>
          </cell>
          <cell r="B1120" t="str">
            <v>Embargos Judiciales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</row>
        <row r="1121">
          <cell r="A1121">
            <v>23702501</v>
          </cell>
          <cell r="B1121" t="str">
            <v>Embargos Judiciales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</row>
        <row r="1122">
          <cell r="A1122">
            <v>2370250101</v>
          </cell>
          <cell r="B1122" t="str">
            <v>Embargos Judiciales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</row>
        <row r="1123">
          <cell r="A1123">
            <v>237025010101</v>
          </cell>
          <cell r="B1123" t="str">
            <v>Embargos Judiciales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237045</v>
          </cell>
          <cell r="B1124" t="str">
            <v>Fondos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</row>
        <row r="1125">
          <cell r="A1125">
            <v>23704501</v>
          </cell>
          <cell r="B1125" t="str">
            <v>Fondos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</row>
        <row r="1126">
          <cell r="A1126">
            <v>2370450101</v>
          </cell>
          <cell r="B1126" t="str">
            <v>Fondos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</row>
        <row r="1127">
          <cell r="A1127">
            <v>237045010101</v>
          </cell>
          <cell r="B1127" t="str">
            <v>Fondos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</row>
        <row r="1128">
          <cell r="A1128">
            <v>237095</v>
          </cell>
          <cell r="B1128" t="str">
            <v>OTROS</v>
          </cell>
          <cell r="C1128">
            <v>0</v>
          </cell>
          <cell r="D1128">
            <v>14265000</v>
          </cell>
          <cell r="E1128">
            <v>900000</v>
          </cell>
          <cell r="F1128">
            <v>2100000</v>
          </cell>
          <cell r="G1128">
            <v>0</v>
          </cell>
          <cell r="H1128">
            <v>15465000</v>
          </cell>
          <cell r="I1128">
            <v>15465000</v>
          </cell>
        </row>
        <row r="1129">
          <cell r="A1129">
            <v>23709501</v>
          </cell>
          <cell r="B1129" t="str">
            <v>Otros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</row>
        <row r="1130">
          <cell r="A1130">
            <v>2370950101</v>
          </cell>
          <cell r="B1130" t="str">
            <v>Otros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237095010101</v>
          </cell>
          <cell r="B1131" t="str">
            <v>Afidro-Prestamos Empleados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237095010103</v>
          </cell>
          <cell r="B1132" t="str">
            <v>FONDO DE CALAMIDAD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</row>
        <row r="1133">
          <cell r="A1133">
            <v>237095010105</v>
          </cell>
          <cell r="B1133" t="str">
            <v>PAGOS APORTES Y DESCTOS NOMINA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</row>
        <row r="1134">
          <cell r="A1134">
            <v>237095010106</v>
          </cell>
          <cell r="B1134" t="str">
            <v>PREAVISOS DE LEY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</row>
        <row r="1135">
          <cell r="A1135">
            <v>237095010107</v>
          </cell>
          <cell r="B1135" t="str">
            <v>APORTES SALUD EPS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</row>
        <row r="1136">
          <cell r="A1136">
            <v>237095010108</v>
          </cell>
          <cell r="B1136" t="str">
            <v>VACACIONES RECREATIVAS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</row>
        <row r="1137">
          <cell r="A1137">
            <v>23709509</v>
          </cell>
          <cell r="B1137" t="str">
            <v>DESCUENTOS AHORROS AFC</v>
          </cell>
          <cell r="C1137">
            <v>0</v>
          </cell>
          <cell r="D1137">
            <v>14265000</v>
          </cell>
          <cell r="E1137">
            <v>900000</v>
          </cell>
          <cell r="F1137">
            <v>2100000</v>
          </cell>
          <cell r="G1137">
            <v>0</v>
          </cell>
          <cell r="H1137">
            <v>15465000</v>
          </cell>
          <cell r="I1137">
            <v>15465000</v>
          </cell>
        </row>
        <row r="1138">
          <cell r="A1138">
            <v>2370950901</v>
          </cell>
          <cell r="B1138" t="str">
            <v>DESCUENTOS AHORROS AFC</v>
          </cell>
          <cell r="C1138">
            <v>0</v>
          </cell>
          <cell r="D1138">
            <v>14265000</v>
          </cell>
          <cell r="E1138">
            <v>900000</v>
          </cell>
          <cell r="F1138">
            <v>2100000</v>
          </cell>
          <cell r="G1138">
            <v>0</v>
          </cell>
          <cell r="H1138">
            <v>15465000</v>
          </cell>
          <cell r="I1138">
            <v>15465000</v>
          </cell>
        </row>
        <row r="1139">
          <cell r="A1139">
            <v>237095090101</v>
          </cell>
          <cell r="B1139" t="str">
            <v>AFC. PROFESIONALES INDEPENDIENTES</v>
          </cell>
          <cell r="C1139">
            <v>0</v>
          </cell>
          <cell r="D1139">
            <v>14265000</v>
          </cell>
          <cell r="E1139">
            <v>900000</v>
          </cell>
          <cell r="F1139">
            <v>2100000</v>
          </cell>
          <cell r="G1139">
            <v>0</v>
          </cell>
          <cell r="H1139">
            <v>15465000</v>
          </cell>
          <cell r="I1139">
            <v>15465000</v>
          </cell>
        </row>
        <row r="1140">
          <cell r="A1140">
            <v>2380</v>
          </cell>
          <cell r="B1140" t="str">
            <v>ACREEDORES VARIOS</v>
          </cell>
          <cell r="C1140">
            <v>0</v>
          </cell>
          <cell r="D1140">
            <v>63144189.170000002</v>
          </cell>
          <cell r="E1140">
            <v>82449577468.449997</v>
          </cell>
          <cell r="F1140">
            <v>84697516718.449997</v>
          </cell>
          <cell r="G1140">
            <v>0</v>
          </cell>
          <cell r="H1140">
            <v>2311083439.1700001</v>
          </cell>
          <cell r="I1140">
            <v>2311083439.1700001</v>
          </cell>
        </row>
        <row r="1141">
          <cell r="A1141">
            <v>238020</v>
          </cell>
          <cell r="B1141" t="str">
            <v>REINTEGROS POR PAGAR</v>
          </cell>
          <cell r="C1141">
            <v>0</v>
          </cell>
          <cell r="D1141">
            <v>1644505</v>
          </cell>
          <cell r="E1141">
            <v>12325072</v>
          </cell>
          <cell r="F1141">
            <v>11607247</v>
          </cell>
          <cell r="G1141">
            <v>0</v>
          </cell>
          <cell r="H1141">
            <v>926680</v>
          </cell>
          <cell r="I1141">
            <v>926680</v>
          </cell>
        </row>
        <row r="1142">
          <cell r="A1142">
            <v>23802001</v>
          </cell>
          <cell r="B1142" t="str">
            <v>Reintegros por pagar</v>
          </cell>
          <cell r="C1142">
            <v>0</v>
          </cell>
          <cell r="D1142">
            <v>1644505</v>
          </cell>
          <cell r="E1142">
            <v>12325072</v>
          </cell>
          <cell r="F1142">
            <v>11607247</v>
          </cell>
          <cell r="G1142">
            <v>0</v>
          </cell>
          <cell r="H1142">
            <v>926680</v>
          </cell>
          <cell r="I1142">
            <v>926680</v>
          </cell>
        </row>
        <row r="1143">
          <cell r="A1143">
            <v>2380200101</v>
          </cell>
          <cell r="B1143" t="str">
            <v>Reintegros por pagar</v>
          </cell>
          <cell r="C1143">
            <v>0</v>
          </cell>
          <cell r="D1143">
            <v>1644505</v>
          </cell>
          <cell r="E1143">
            <v>12325072</v>
          </cell>
          <cell r="F1143">
            <v>11607247</v>
          </cell>
          <cell r="G1143">
            <v>0</v>
          </cell>
          <cell r="H1143">
            <v>926680</v>
          </cell>
          <cell r="I1143">
            <v>926680</v>
          </cell>
        </row>
        <row r="1144">
          <cell r="A1144">
            <v>238020010101</v>
          </cell>
          <cell r="B1144" t="str">
            <v>Rendimientos FOSYGA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</row>
        <row r="1145">
          <cell r="A1145">
            <v>238020010102</v>
          </cell>
          <cell r="B1145" t="str">
            <v>OTROS REINTEGROS</v>
          </cell>
          <cell r="C1145">
            <v>0</v>
          </cell>
          <cell r="D1145">
            <v>1635105</v>
          </cell>
          <cell r="E1145">
            <v>12162672</v>
          </cell>
          <cell r="F1145">
            <v>11454247</v>
          </cell>
          <cell r="G1145">
            <v>0</v>
          </cell>
          <cell r="H1145">
            <v>926680</v>
          </cell>
          <cell r="I1145">
            <v>926680</v>
          </cell>
        </row>
        <row r="1146">
          <cell r="A1146">
            <v>238020010103</v>
          </cell>
          <cell r="B1146" t="str">
            <v>CAJAS MENORES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</row>
        <row r="1147">
          <cell r="A1147">
            <v>238020010105</v>
          </cell>
          <cell r="B1147" t="str">
            <v>DSCTOS AUTORIZADOS POR NﾓMINA</v>
          </cell>
          <cell r="C1147">
            <v>0</v>
          </cell>
          <cell r="D1147">
            <v>9400</v>
          </cell>
          <cell r="E1147">
            <v>162400</v>
          </cell>
          <cell r="F1147">
            <v>153000</v>
          </cell>
          <cell r="G1147">
            <v>0</v>
          </cell>
          <cell r="H1147">
            <v>0</v>
          </cell>
          <cell r="I1147">
            <v>0</v>
          </cell>
        </row>
        <row r="1148">
          <cell r="A1148">
            <v>238095</v>
          </cell>
          <cell r="B1148" t="str">
            <v>OTROS</v>
          </cell>
          <cell r="C1148">
            <v>0</v>
          </cell>
          <cell r="D1148">
            <v>61499684.170000002</v>
          </cell>
          <cell r="E1148">
            <v>82437252396.449997</v>
          </cell>
          <cell r="F1148">
            <v>84685909471.449997</v>
          </cell>
          <cell r="G1148">
            <v>0</v>
          </cell>
          <cell r="H1148">
            <v>2310156759.1700001</v>
          </cell>
          <cell r="I1148">
            <v>2310156759.1700001</v>
          </cell>
        </row>
        <row r="1149">
          <cell r="A1149">
            <v>23809501</v>
          </cell>
          <cell r="B1149" t="str">
            <v>OTROS</v>
          </cell>
          <cell r="C1149">
            <v>0</v>
          </cell>
          <cell r="D1149">
            <v>61499684.170000002</v>
          </cell>
          <cell r="E1149">
            <v>82437252396.449997</v>
          </cell>
          <cell r="F1149">
            <v>82438702836.449997</v>
          </cell>
          <cell r="G1149">
            <v>0</v>
          </cell>
          <cell r="H1149">
            <v>62950124.170000002</v>
          </cell>
          <cell r="I1149">
            <v>62950124.170000002</v>
          </cell>
        </row>
        <row r="1150">
          <cell r="A1150">
            <v>2380950101</v>
          </cell>
          <cell r="B1150" t="str">
            <v>OTROS</v>
          </cell>
          <cell r="C1150">
            <v>0</v>
          </cell>
          <cell r="D1150">
            <v>61499684.170000002</v>
          </cell>
          <cell r="E1150">
            <v>82437252396.449997</v>
          </cell>
          <cell r="F1150">
            <v>82438702836.449997</v>
          </cell>
          <cell r="G1150">
            <v>0</v>
          </cell>
          <cell r="H1150">
            <v>62950124.170000002</v>
          </cell>
          <cell r="I1150">
            <v>62950124.170000002</v>
          </cell>
        </row>
        <row r="1151">
          <cell r="A1151">
            <v>238095010101</v>
          </cell>
          <cell r="B1151" t="str">
            <v>REINTEGRO CAJA MENOR Y GASTOS GRALES.</v>
          </cell>
          <cell r="C1151">
            <v>0</v>
          </cell>
          <cell r="D1151">
            <v>0</v>
          </cell>
          <cell r="E1151">
            <v>11576427</v>
          </cell>
          <cell r="F1151">
            <v>11576427</v>
          </cell>
          <cell r="G1151">
            <v>0</v>
          </cell>
          <cell r="H1151">
            <v>0</v>
          </cell>
          <cell r="I1151">
            <v>0</v>
          </cell>
        </row>
        <row r="1152">
          <cell r="A1152">
            <v>238095010103</v>
          </cell>
          <cell r="B1152" t="str">
            <v>APORTES FONDOS DE PENSIONES Y CESANTIAS</v>
          </cell>
          <cell r="C1152">
            <v>0</v>
          </cell>
          <cell r="D1152">
            <v>61499684</v>
          </cell>
          <cell r="E1152">
            <v>78457502</v>
          </cell>
          <cell r="F1152">
            <v>79907942</v>
          </cell>
          <cell r="G1152">
            <v>0</v>
          </cell>
          <cell r="H1152">
            <v>62950124</v>
          </cell>
          <cell r="I1152">
            <v>62950124</v>
          </cell>
        </row>
        <row r="1153">
          <cell r="A1153">
            <v>238095010104</v>
          </cell>
          <cell r="B1153" t="str">
            <v>OTROS ACREEDORES</v>
          </cell>
          <cell r="C1153">
            <v>0</v>
          </cell>
          <cell r="D1153">
            <v>0</v>
          </cell>
          <cell r="E1153">
            <v>66075.45</v>
          </cell>
          <cell r="F1153">
            <v>66075.45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238095010105</v>
          </cell>
          <cell r="B1154" t="str">
            <v>TRASLADOS BANCARIOS</v>
          </cell>
          <cell r="C1154">
            <v>0</v>
          </cell>
          <cell r="D1154">
            <v>0.17</v>
          </cell>
          <cell r="E1154">
            <v>82347152392</v>
          </cell>
          <cell r="F1154">
            <v>82347152392</v>
          </cell>
          <cell r="G1154">
            <v>0</v>
          </cell>
          <cell r="H1154">
            <v>0.17</v>
          </cell>
          <cell r="I1154">
            <v>0.17</v>
          </cell>
        </row>
        <row r="1155">
          <cell r="A1155">
            <v>23809502</v>
          </cell>
          <cell r="B1155" t="str">
            <v>REINTEGRO A USUARIOS</v>
          </cell>
          <cell r="C1155">
            <v>0</v>
          </cell>
          <cell r="D1155">
            <v>0</v>
          </cell>
          <cell r="E1155">
            <v>0</v>
          </cell>
          <cell r="F1155">
            <v>2247206635</v>
          </cell>
          <cell r="G1155">
            <v>0</v>
          </cell>
          <cell r="H1155">
            <v>2247206635</v>
          </cell>
          <cell r="I1155">
            <v>2247206635</v>
          </cell>
        </row>
        <row r="1156">
          <cell r="A1156">
            <v>2380950201</v>
          </cell>
          <cell r="B1156" t="str">
            <v>REINTEGRO A USUARIOS</v>
          </cell>
          <cell r="C1156">
            <v>0</v>
          </cell>
          <cell r="D1156">
            <v>0</v>
          </cell>
          <cell r="E1156">
            <v>0</v>
          </cell>
          <cell r="F1156">
            <v>2247206635</v>
          </cell>
          <cell r="G1156">
            <v>0</v>
          </cell>
          <cell r="H1156">
            <v>2247206635</v>
          </cell>
          <cell r="I1156">
            <v>2247206635</v>
          </cell>
        </row>
        <row r="1157">
          <cell r="A1157">
            <v>238095020101</v>
          </cell>
          <cell r="B1157" t="str">
            <v>APORTE NO PERTENECE UPC ADICIONAL</v>
          </cell>
          <cell r="C1157">
            <v>0</v>
          </cell>
          <cell r="D1157">
            <v>0</v>
          </cell>
          <cell r="E1157">
            <v>0</v>
          </cell>
          <cell r="F1157">
            <v>176580090</v>
          </cell>
          <cell r="G1157">
            <v>0</v>
          </cell>
          <cell r="H1157">
            <v>176580090</v>
          </cell>
          <cell r="I1157">
            <v>176580090</v>
          </cell>
        </row>
        <row r="1158">
          <cell r="A1158">
            <v>238095020102</v>
          </cell>
          <cell r="B1158" t="str">
            <v>COTIZACION MAYOR A LA ESPERADA</v>
          </cell>
          <cell r="C1158">
            <v>0</v>
          </cell>
          <cell r="D1158">
            <v>0</v>
          </cell>
          <cell r="E1158">
            <v>0</v>
          </cell>
          <cell r="F1158">
            <v>1845358434</v>
          </cell>
          <cell r="G1158">
            <v>0</v>
          </cell>
          <cell r="H1158">
            <v>1845358434</v>
          </cell>
          <cell r="I1158">
            <v>1845358434</v>
          </cell>
        </row>
        <row r="1159">
          <cell r="A1159">
            <v>238095020103</v>
          </cell>
          <cell r="B1159" t="str">
            <v>DESAFILIACION UPC POR MOROSIDAD</v>
          </cell>
          <cell r="C1159">
            <v>0</v>
          </cell>
          <cell r="D1159">
            <v>0</v>
          </cell>
          <cell r="E1159">
            <v>0</v>
          </cell>
          <cell r="F1159">
            <v>34042865</v>
          </cell>
          <cell r="G1159">
            <v>0</v>
          </cell>
          <cell r="H1159">
            <v>34042865</v>
          </cell>
          <cell r="I1159">
            <v>34042865</v>
          </cell>
        </row>
        <row r="1160">
          <cell r="A1160">
            <v>238095020104</v>
          </cell>
          <cell r="B1160" t="str">
            <v>MENOR VALOR CANCELADO COTIZACIONES</v>
          </cell>
          <cell r="C1160">
            <v>0</v>
          </cell>
          <cell r="D1160">
            <v>0</v>
          </cell>
          <cell r="E1160">
            <v>0</v>
          </cell>
          <cell r="F1160">
            <v>94947270</v>
          </cell>
          <cell r="G1160">
            <v>0</v>
          </cell>
          <cell r="H1160">
            <v>94947270</v>
          </cell>
          <cell r="I1160">
            <v>94947270</v>
          </cell>
        </row>
        <row r="1161">
          <cell r="A1161">
            <v>238095020105</v>
          </cell>
          <cell r="B1161" t="str">
            <v>DEVOLUCION POR MULTIAFILIACION</v>
          </cell>
          <cell r="C1161">
            <v>0</v>
          </cell>
          <cell r="D1161">
            <v>0</v>
          </cell>
          <cell r="E1161">
            <v>0</v>
          </cell>
          <cell r="F1161">
            <v>59969982</v>
          </cell>
          <cell r="G1161">
            <v>0</v>
          </cell>
          <cell r="H1161">
            <v>59969982</v>
          </cell>
          <cell r="I1161">
            <v>59969982</v>
          </cell>
        </row>
        <row r="1162">
          <cell r="A1162">
            <v>238095020106</v>
          </cell>
          <cell r="B1162" t="str">
            <v>DEVOLUCION POR RECHAZO DE AFILIACION</v>
          </cell>
          <cell r="C1162">
            <v>0</v>
          </cell>
          <cell r="D1162">
            <v>0</v>
          </cell>
          <cell r="E1162">
            <v>0</v>
          </cell>
          <cell r="F1162">
            <v>36307994</v>
          </cell>
          <cell r="G1162">
            <v>0</v>
          </cell>
          <cell r="H1162">
            <v>36307994</v>
          </cell>
          <cell r="I1162">
            <v>36307994</v>
          </cell>
        </row>
        <row r="1163">
          <cell r="A1163">
            <v>24</v>
          </cell>
          <cell r="B1163" t="str">
            <v>IMPUESTOS, GRAVAMENES Y TASAS</v>
          </cell>
          <cell r="C1163">
            <v>0</v>
          </cell>
          <cell r="D1163">
            <v>250213968.03</v>
          </cell>
          <cell r="E1163">
            <v>112695500</v>
          </cell>
          <cell r="F1163">
            <v>80295667</v>
          </cell>
          <cell r="G1163">
            <v>0</v>
          </cell>
          <cell r="H1163">
            <v>217814135.03</v>
          </cell>
          <cell r="I1163">
            <v>217814135.03</v>
          </cell>
        </row>
        <row r="1164">
          <cell r="A1164">
            <v>2404</v>
          </cell>
          <cell r="B1164" t="str">
            <v>DE RENTA Y COMPLEMENTARIOS</v>
          </cell>
          <cell r="C1164">
            <v>0</v>
          </cell>
          <cell r="D1164">
            <v>114823481.03</v>
          </cell>
          <cell r="E1164">
            <v>0</v>
          </cell>
          <cell r="F1164">
            <v>6207000</v>
          </cell>
          <cell r="G1164">
            <v>0</v>
          </cell>
          <cell r="H1164">
            <v>121030481.03</v>
          </cell>
          <cell r="I1164">
            <v>121030481.03</v>
          </cell>
        </row>
        <row r="1165">
          <cell r="A1165">
            <v>240405</v>
          </cell>
          <cell r="B1165" t="str">
            <v>VIGENCIA FISCAL CORRIENTE</v>
          </cell>
          <cell r="C1165">
            <v>0</v>
          </cell>
          <cell r="D1165">
            <v>102825557</v>
          </cell>
          <cell r="E1165">
            <v>0</v>
          </cell>
          <cell r="F1165">
            <v>6207000</v>
          </cell>
          <cell r="G1165">
            <v>0</v>
          </cell>
          <cell r="H1165">
            <v>109032557</v>
          </cell>
          <cell r="I1165">
            <v>109032557</v>
          </cell>
        </row>
        <row r="1166">
          <cell r="A1166">
            <v>24040501</v>
          </cell>
          <cell r="B1166" t="str">
            <v>DE RENTA Y COMPLEMENTARIOS</v>
          </cell>
          <cell r="C1166">
            <v>0</v>
          </cell>
          <cell r="D1166">
            <v>40034000</v>
          </cell>
          <cell r="E1166">
            <v>0</v>
          </cell>
          <cell r="F1166">
            <v>6207000</v>
          </cell>
          <cell r="G1166">
            <v>0</v>
          </cell>
          <cell r="H1166">
            <v>46241000</v>
          </cell>
          <cell r="I1166">
            <v>46241000</v>
          </cell>
        </row>
        <row r="1167">
          <cell r="A1167">
            <v>2404050101</v>
          </cell>
          <cell r="B1167" t="str">
            <v>DE RENTA Y COMPLEMENTARIOS</v>
          </cell>
          <cell r="C1167">
            <v>0</v>
          </cell>
          <cell r="D1167">
            <v>40034000</v>
          </cell>
          <cell r="E1167">
            <v>0</v>
          </cell>
          <cell r="F1167">
            <v>6207000</v>
          </cell>
          <cell r="G1167">
            <v>0</v>
          </cell>
          <cell r="H1167">
            <v>46241000</v>
          </cell>
          <cell r="I1167">
            <v>46241000</v>
          </cell>
        </row>
        <row r="1168">
          <cell r="A1168">
            <v>240405010101</v>
          </cell>
          <cell r="B1168" t="str">
            <v>DE RENTA Y COMPLEMENTARIOS</v>
          </cell>
          <cell r="C1168">
            <v>0</v>
          </cell>
          <cell r="D1168">
            <v>40034000</v>
          </cell>
          <cell r="E1168">
            <v>0</v>
          </cell>
          <cell r="F1168">
            <v>6207000</v>
          </cell>
          <cell r="G1168">
            <v>0</v>
          </cell>
          <cell r="H1168">
            <v>46241000</v>
          </cell>
          <cell r="I1168">
            <v>46241000</v>
          </cell>
        </row>
        <row r="1169">
          <cell r="A1169">
            <v>24040502</v>
          </cell>
          <cell r="B1169" t="str">
            <v>IMPTO DE RENTA DIFERIDO POR COBRAR</v>
          </cell>
          <cell r="C1169">
            <v>0</v>
          </cell>
          <cell r="D1169">
            <v>62791557</v>
          </cell>
          <cell r="E1169">
            <v>0</v>
          </cell>
          <cell r="F1169">
            <v>0</v>
          </cell>
          <cell r="G1169">
            <v>0</v>
          </cell>
          <cell r="H1169">
            <v>62791557</v>
          </cell>
          <cell r="I1169">
            <v>62791557</v>
          </cell>
        </row>
        <row r="1170">
          <cell r="A1170">
            <v>2404050201</v>
          </cell>
          <cell r="B1170" t="str">
            <v>PROVISION INDUSTRIA Y COMERCIO</v>
          </cell>
          <cell r="C1170">
            <v>0</v>
          </cell>
          <cell r="D1170">
            <v>41112319</v>
          </cell>
          <cell r="E1170">
            <v>0</v>
          </cell>
          <cell r="F1170">
            <v>0</v>
          </cell>
          <cell r="G1170">
            <v>0</v>
          </cell>
          <cell r="H1170">
            <v>41112319</v>
          </cell>
          <cell r="I1170">
            <v>41112319</v>
          </cell>
        </row>
        <row r="1171">
          <cell r="A1171">
            <v>240405020101</v>
          </cell>
          <cell r="B1171" t="str">
            <v>PROVISION INDUSTRIA Y COMERCIO</v>
          </cell>
          <cell r="C1171">
            <v>0</v>
          </cell>
          <cell r="D1171">
            <v>41112319</v>
          </cell>
          <cell r="E1171">
            <v>0</v>
          </cell>
          <cell r="F1171">
            <v>0</v>
          </cell>
          <cell r="G1171">
            <v>0</v>
          </cell>
          <cell r="H1171">
            <v>41112319</v>
          </cell>
          <cell r="I1171">
            <v>41112319</v>
          </cell>
        </row>
        <row r="1172">
          <cell r="A1172">
            <v>2404050202</v>
          </cell>
          <cell r="B1172" t="str">
            <v>SERVICIOS PUBLICOS</v>
          </cell>
          <cell r="C1172">
            <v>0</v>
          </cell>
          <cell r="D1172">
            <v>21679238</v>
          </cell>
          <cell r="E1172">
            <v>0</v>
          </cell>
          <cell r="F1172">
            <v>0</v>
          </cell>
          <cell r="G1172">
            <v>0</v>
          </cell>
          <cell r="H1172">
            <v>21679238</v>
          </cell>
          <cell r="I1172">
            <v>21679238</v>
          </cell>
        </row>
        <row r="1173">
          <cell r="A1173">
            <v>240405020201</v>
          </cell>
          <cell r="B1173" t="str">
            <v>IMPUESTO CORRIENTE DE RENTA</v>
          </cell>
          <cell r="C1173">
            <v>0</v>
          </cell>
          <cell r="D1173">
            <v>21679238</v>
          </cell>
          <cell r="E1173">
            <v>0</v>
          </cell>
          <cell r="F1173">
            <v>0</v>
          </cell>
          <cell r="G1173">
            <v>0</v>
          </cell>
          <cell r="H1173">
            <v>21679238</v>
          </cell>
          <cell r="I1173">
            <v>21679238</v>
          </cell>
        </row>
        <row r="1174">
          <cell r="A1174">
            <v>240410</v>
          </cell>
          <cell r="B1174" t="str">
            <v>VIGENCIAS FISCALES ANTERIORES</v>
          </cell>
          <cell r="C1174">
            <v>0</v>
          </cell>
          <cell r="D1174">
            <v>11997924.029999999</v>
          </cell>
          <cell r="E1174">
            <v>0</v>
          </cell>
          <cell r="F1174">
            <v>0</v>
          </cell>
          <cell r="G1174">
            <v>0</v>
          </cell>
          <cell r="H1174">
            <v>11997924.029999999</v>
          </cell>
          <cell r="I1174">
            <v>11997924.029999999</v>
          </cell>
        </row>
        <row r="1175">
          <cell r="A1175">
            <v>24041001</v>
          </cell>
          <cell r="B1175" t="str">
            <v>DE RENTA Y COMPLEMENTARIOS</v>
          </cell>
          <cell r="C1175">
            <v>0</v>
          </cell>
          <cell r="D1175">
            <v>11997924.029999999</v>
          </cell>
          <cell r="E1175">
            <v>0</v>
          </cell>
          <cell r="F1175">
            <v>0</v>
          </cell>
          <cell r="G1175">
            <v>0</v>
          </cell>
          <cell r="H1175">
            <v>11997924.029999999</v>
          </cell>
          <cell r="I1175">
            <v>11997924.029999999</v>
          </cell>
        </row>
        <row r="1176">
          <cell r="A1176">
            <v>2404100101</v>
          </cell>
          <cell r="B1176" t="str">
            <v>DE RENTA Y COMPLEMENTARIOS</v>
          </cell>
          <cell r="C1176">
            <v>0</v>
          </cell>
          <cell r="D1176">
            <v>11997924.029999999</v>
          </cell>
          <cell r="E1176">
            <v>0</v>
          </cell>
          <cell r="F1176">
            <v>0</v>
          </cell>
          <cell r="G1176">
            <v>0</v>
          </cell>
          <cell r="H1176">
            <v>11997924.029999999</v>
          </cell>
          <cell r="I1176">
            <v>11997924.029999999</v>
          </cell>
        </row>
        <row r="1177">
          <cell r="A1177">
            <v>240410010101</v>
          </cell>
          <cell r="B1177" t="str">
            <v>DE RENTA Y COMPLEMENTARIOS</v>
          </cell>
          <cell r="C1177">
            <v>0</v>
          </cell>
          <cell r="D1177">
            <v>11997924.029999999</v>
          </cell>
          <cell r="E1177">
            <v>0</v>
          </cell>
          <cell r="F1177">
            <v>0</v>
          </cell>
          <cell r="G1177">
            <v>0</v>
          </cell>
          <cell r="H1177">
            <v>11997924.029999999</v>
          </cell>
          <cell r="I1177">
            <v>11997924.029999999</v>
          </cell>
        </row>
        <row r="1178">
          <cell r="A1178">
            <v>2412</v>
          </cell>
          <cell r="B1178" t="str">
            <v>De Industria y Comercio</v>
          </cell>
          <cell r="C1178">
            <v>0</v>
          </cell>
          <cell r="D1178">
            <v>135390487</v>
          </cell>
          <cell r="E1178">
            <v>112695500</v>
          </cell>
          <cell r="F1178">
            <v>74088667</v>
          </cell>
          <cell r="G1178">
            <v>0</v>
          </cell>
          <cell r="H1178">
            <v>96783654</v>
          </cell>
          <cell r="I1178">
            <v>96783654</v>
          </cell>
        </row>
        <row r="1179">
          <cell r="A1179">
            <v>241205</v>
          </cell>
          <cell r="B1179" t="str">
            <v>Vigencia Fiscal Corriente</v>
          </cell>
          <cell r="C1179">
            <v>0</v>
          </cell>
          <cell r="D1179">
            <v>74338559</v>
          </cell>
          <cell r="E1179">
            <v>102938000</v>
          </cell>
          <cell r="F1179">
            <v>58463570</v>
          </cell>
          <cell r="G1179">
            <v>0</v>
          </cell>
          <cell r="H1179">
            <v>29864129</v>
          </cell>
          <cell r="I1179">
            <v>29864129</v>
          </cell>
        </row>
        <row r="1180">
          <cell r="A1180">
            <v>24120501</v>
          </cell>
          <cell r="B1180" t="str">
            <v>Vigencia Fiscal Corriente</v>
          </cell>
          <cell r="C1180">
            <v>0</v>
          </cell>
          <cell r="D1180">
            <v>74338559</v>
          </cell>
          <cell r="E1180">
            <v>102938000</v>
          </cell>
          <cell r="F1180">
            <v>58463570</v>
          </cell>
          <cell r="G1180">
            <v>0</v>
          </cell>
          <cell r="H1180">
            <v>29864129</v>
          </cell>
          <cell r="I1180">
            <v>29864129</v>
          </cell>
        </row>
        <row r="1181">
          <cell r="A1181">
            <v>2412050101</v>
          </cell>
          <cell r="B1181" t="str">
            <v>Vigencia Fiscal Corriente</v>
          </cell>
          <cell r="C1181">
            <v>0</v>
          </cell>
          <cell r="D1181">
            <v>74338559</v>
          </cell>
          <cell r="E1181">
            <v>102938000</v>
          </cell>
          <cell r="F1181">
            <v>58463570</v>
          </cell>
          <cell r="G1181">
            <v>0</v>
          </cell>
          <cell r="H1181">
            <v>29864129</v>
          </cell>
          <cell r="I1181">
            <v>29864129</v>
          </cell>
        </row>
        <row r="1182">
          <cell r="A1182">
            <v>241205010101</v>
          </cell>
          <cell r="B1182" t="str">
            <v>Vigencia Fiscal Corriente</v>
          </cell>
          <cell r="C1182">
            <v>0</v>
          </cell>
          <cell r="D1182">
            <v>74338559</v>
          </cell>
          <cell r="E1182">
            <v>102938000</v>
          </cell>
          <cell r="F1182">
            <v>58463570</v>
          </cell>
          <cell r="G1182">
            <v>0</v>
          </cell>
          <cell r="H1182">
            <v>29864129</v>
          </cell>
          <cell r="I1182">
            <v>29864129</v>
          </cell>
        </row>
        <row r="1183">
          <cell r="A1183">
            <v>241210</v>
          </cell>
          <cell r="B1183" t="str">
            <v>VIGENCIAS FISCALES ANTERIORES</v>
          </cell>
          <cell r="C1183">
            <v>0</v>
          </cell>
          <cell r="D1183">
            <v>61051928</v>
          </cell>
          <cell r="E1183">
            <v>9757500</v>
          </cell>
          <cell r="F1183">
            <v>15625097</v>
          </cell>
          <cell r="G1183">
            <v>0</v>
          </cell>
          <cell r="H1183">
            <v>66919525</v>
          </cell>
          <cell r="I1183">
            <v>66919524.999999993</v>
          </cell>
        </row>
        <row r="1184">
          <cell r="A1184">
            <v>24121001</v>
          </cell>
          <cell r="B1184" t="str">
            <v>VIGENCIAS FISCALES ANTERIORES</v>
          </cell>
          <cell r="C1184">
            <v>0</v>
          </cell>
          <cell r="D1184">
            <v>61051928</v>
          </cell>
          <cell r="E1184">
            <v>9757500</v>
          </cell>
          <cell r="F1184">
            <v>15625097</v>
          </cell>
          <cell r="G1184">
            <v>0</v>
          </cell>
          <cell r="H1184">
            <v>66919525</v>
          </cell>
          <cell r="I1184">
            <v>66919524.999999993</v>
          </cell>
        </row>
        <row r="1185">
          <cell r="A1185">
            <v>2412100101</v>
          </cell>
          <cell r="B1185" t="str">
            <v>VIGENCIAS FISCALES ANTERIORES</v>
          </cell>
          <cell r="C1185">
            <v>0</v>
          </cell>
          <cell r="D1185">
            <v>61051928</v>
          </cell>
          <cell r="E1185">
            <v>9757500</v>
          </cell>
          <cell r="F1185">
            <v>15625097</v>
          </cell>
          <cell r="G1185">
            <v>0</v>
          </cell>
          <cell r="H1185">
            <v>66919525</v>
          </cell>
          <cell r="I1185">
            <v>66919524.999999993</v>
          </cell>
        </row>
        <row r="1186">
          <cell r="A1186">
            <v>241210010101</v>
          </cell>
          <cell r="B1186" t="str">
            <v>VIGENCIAS FISCALES ANTERIORES</v>
          </cell>
          <cell r="C1186">
            <v>0</v>
          </cell>
          <cell r="D1186">
            <v>61051928</v>
          </cell>
          <cell r="E1186">
            <v>9757500</v>
          </cell>
          <cell r="F1186">
            <v>15625097</v>
          </cell>
          <cell r="G1186">
            <v>0</v>
          </cell>
          <cell r="H1186">
            <v>66919525</v>
          </cell>
          <cell r="I1186">
            <v>66919524.999999993</v>
          </cell>
        </row>
        <row r="1187">
          <cell r="A1187">
            <v>2495</v>
          </cell>
          <cell r="B1187" t="str">
            <v>OTROS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</row>
        <row r="1188">
          <cell r="A1188">
            <v>249505</v>
          </cell>
          <cell r="B1188" t="str">
            <v>OTROS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</row>
        <row r="1189">
          <cell r="A1189">
            <v>24950501</v>
          </cell>
          <cell r="B1189" t="str">
            <v>IMPUESTO A LA SEGURIDAD DEMOCRATICA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</row>
        <row r="1190">
          <cell r="A1190">
            <v>2495050101</v>
          </cell>
          <cell r="B1190" t="str">
            <v>IMPUESTO A LA SEGURIDAD DEMOCRATICA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</row>
        <row r="1191">
          <cell r="A1191">
            <v>249505010101</v>
          </cell>
          <cell r="B1191" t="str">
            <v>IMPUESTO A LA SEGURIDAD DEMOCRATICA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</row>
        <row r="1192">
          <cell r="A1192">
            <v>25</v>
          </cell>
          <cell r="B1192" t="str">
            <v>OBLIGACIONES LABORALES</v>
          </cell>
          <cell r="C1192">
            <v>0</v>
          </cell>
          <cell r="D1192">
            <v>318775139</v>
          </cell>
          <cell r="E1192">
            <v>372701629</v>
          </cell>
          <cell r="F1192">
            <v>360914192</v>
          </cell>
          <cell r="G1192">
            <v>0</v>
          </cell>
          <cell r="H1192">
            <v>306987702</v>
          </cell>
          <cell r="I1192">
            <v>306987702</v>
          </cell>
        </row>
        <row r="1193">
          <cell r="A1193">
            <v>2505</v>
          </cell>
          <cell r="B1193" t="str">
            <v>SALARIOS POR PAGAR</v>
          </cell>
          <cell r="C1193">
            <v>0</v>
          </cell>
          <cell r="D1193">
            <v>0</v>
          </cell>
          <cell r="E1193">
            <v>354636279</v>
          </cell>
          <cell r="F1193">
            <v>354636279</v>
          </cell>
          <cell r="G1193">
            <v>0</v>
          </cell>
          <cell r="H1193">
            <v>0</v>
          </cell>
          <cell r="I1193">
            <v>0</v>
          </cell>
        </row>
        <row r="1194">
          <cell r="A1194">
            <v>250501</v>
          </cell>
          <cell r="B1194" t="str">
            <v>Salarios por Pagar</v>
          </cell>
          <cell r="C1194">
            <v>0</v>
          </cell>
          <cell r="D1194">
            <v>0</v>
          </cell>
          <cell r="E1194">
            <v>354636279</v>
          </cell>
          <cell r="F1194">
            <v>354636279</v>
          </cell>
          <cell r="G1194">
            <v>0</v>
          </cell>
          <cell r="H1194">
            <v>0</v>
          </cell>
          <cell r="I1194">
            <v>0</v>
          </cell>
        </row>
        <row r="1195">
          <cell r="A1195">
            <v>25050101</v>
          </cell>
          <cell r="B1195" t="str">
            <v>Salarios por Pagar</v>
          </cell>
          <cell r="C1195">
            <v>0</v>
          </cell>
          <cell r="D1195">
            <v>0</v>
          </cell>
          <cell r="E1195">
            <v>354636279</v>
          </cell>
          <cell r="F1195">
            <v>354636279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2505010101</v>
          </cell>
          <cell r="B1196" t="str">
            <v>Salarios por Pagar</v>
          </cell>
          <cell r="C1196">
            <v>0</v>
          </cell>
          <cell r="D1196">
            <v>0</v>
          </cell>
          <cell r="E1196">
            <v>354636279</v>
          </cell>
          <cell r="F1196">
            <v>354636279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250501010101</v>
          </cell>
          <cell r="B1197" t="str">
            <v>Nomina por Pagar</v>
          </cell>
          <cell r="C1197">
            <v>0</v>
          </cell>
          <cell r="D1197">
            <v>0</v>
          </cell>
          <cell r="E1197">
            <v>348050502</v>
          </cell>
          <cell r="F1197">
            <v>348050502</v>
          </cell>
          <cell r="G1197">
            <v>0</v>
          </cell>
          <cell r="H1197">
            <v>0</v>
          </cell>
          <cell r="I1197">
            <v>0</v>
          </cell>
        </row>
        <row r="1198">
          <cell r="A1198">
            <v>250501010102</v>
          </cell>
          <cell r="B1198" t="str">
            <v>Liquidac. Prestacion Social a pagar</v>
          </cell>
          <cell r="C1198">
            <v>0</v>
          </cell>
          <cell r="D1198">
            <v>0</v>
          </cell>
          <cell r="E1198">
            <v>6585777</v>
          </cell>
          <cell r="F1198">
            <v>6585777</v>
          </cell>
          <cell r="G1198">
            <v>0</v>
          </cell>
          <cell r="H1198">
            <v>0</v>
          </cell>
          <cell r="I1198">
            <v>0</v>
          </cell>
        </row>
        <row r="1199">
          <cell r="A1199">
            <v>250595</v>
          </cell>
          <cell r="B1199" t="str">
            <v>OTROS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</row>
        <row r="1200">
          <cell r="A1200">
            <v>25059501</v>
          </cell>
          <cell r="B1200" t="str">
            <v>BONOS DE SODEXO PASS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</row>
        <row r="1201">
          <cell r="A1201">
            <v>2505950101</v>
          </cell>
          <cell r="B1201" t="str">
            <v>BONOS DE SODEXO PASS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250595010102</v>
          </cell>
          <cell r="B1202" t="str">
            <v>BONOS REGALO DE NAVIDAD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</row>
        <row r="1203">
          <cell r="A1203">
            <v>2510</v>
          </cell>
          <cell r="B1203" t="str">
            <v>CESANTIAS CONSOLIDADAS</v>
          </cell>
          <cell r="C1203">
            <v>0</v>
          </cell>
          <cell r="D1203">
            <v>190355954</v>
          </cell>
          <cell r="E1203">
            <v>2434444</v>
          </cell>
          <cell r="F1203">
            <v>1800483</v>
          </cell>
          <cell r="G1203">
            <v>0</v>
          </cell>
          <cell r="H1203">
            <v>189721993</v>
          </cell>
          <cell r="I1203">
            <v>189721993</v>
          </cell>
        </row>
        <row r="1204">
          <cell r="A1204">
            <v>251010</v>
          </cell>
          <cell r="B1204" t="str">
            <v>Ley 50 de 1990 y Normas Post.</v>
          </cell>
          <cell r="C1204">
            <v>0</v>
          </cell>
          <cell r="D1204">
            <v>190355954</v>
          </cell>
          <cell r="E1204">
            <v>2434444</v>
          </cell>
          <cell r="F1204">
            <v>1800483</v>
          </cell>
          <cell r="G1204">
            <v>0</v>
          </cell>
          <cell r="H1204">
            <v>189721993</v>
          </cell>
          <cell r="I1204">
            <v>189721993</v>
          </cell>
        </row>
        <row r="1205">
          <cell r="A1205">
            <v>25101001</v>
          </cell>
          <cell r="B1205" t="str">
            <v>Ley 50 de 1990 y Normas Post.</v>
          </cell>
          <cell r="C1205">
            <v>0</v>
          </cell>
          <cell r="D1205">
            <v>190355954</v>
          </cell>
          <cell r="E1205">
            <v>2434444</v>
          </cell>
          <cell r="F1205">
            <v>1800483</v>
          </cell>
          <cell r="G1205">
            <v>0</v>
          </cell>
          <cell r="H1205">
            <v>189721993</v>
          </cell>
          <cell r="I1205">
            <v>189721993</v>
          </cell>
        </row>
        <row r="1206">
          <cell r="A1206">
            <v>2510100101</v>
          </cell>
          <cell r="B1206" t="str">
            <v>Ley 50 de 1990 y Normas Post.</v>
          </cell>
          <cell r="C1206">
            <v>0</v>
          </cell>
          <cell r="D1206">
            <v>190355954</v>
          </cell>
          <cell r="E1206">
            <v>2434444</v>
          </cell>
          <cell r="F1206">
            <v>1800483</v>
          </cell>
          <cell r="G1206">
            <v>0</v>
          </cell>
          <cell r="H1206">
            <v>189721993</v>
          </cell>
          <cell r="I1206">
            <v>189721993</v>
          </cell>
        </row>
        <row r="1207">
          <cell r="A1207">
            <v>251010010101</v>
          </cell>
          <cell r="B1207" t="str">
            <v>Ley 50 de 1990 y Normas Post.</v>
          </cell>
          <cell r="C1207">
            <v>0</v>
          </cell>
          <cell r="D1207">
            <v>190355954</v>
          </cell>
          <cell r="E1207">
            <v>2434444</v>
          </cell>
          <cell r="F1207">
            <v>1800483</v>
          </cell>
          <cell r="G1207">
            <v>0</v>
          </cell>
          <cell r="H1207">
            <v>189721993</v>
          </cell>
          <cell r="I1207">
            <v>189721993</v>
          </cell>
        </row>
        <row r="1208">
          <cell r="A1208">
            <v>2515</v>
          </cell>
          <cell r="B1208" t="str">
            <v>INTERESES SOBRE CESANTIAS</v>
          </cell>
          <cell r="C1208">
            <v>0</v>
          </cell>
          <cell r="D1208">
            <v>14568465</v>
          </cell>
          <cell r="E1208">
            <v>1045563</v>
          </cell>
          <cell r="F1208">
            <v>130762</v>
          </cell>
          <cell r="G1208">
            <v>0</v>
          </cell>
          <cell r="H1208">
            <v>13653664</v>
          </cell>
          <cell r="I1208">
            <v>13653664</v>
          </cell>
        </row>
        <row r="1209">
          <cell r="A1209">
            <v>251505</v>
          </cell>
          <cell r="B1209" t="str">
            <v>Intereses sobre Cesantias</v>
          </cell>
          <cell r="C1209">
            <v>0</v>
          </cell>
          <cell r="D1209">
            <v>14568465</v>
          </cell>
          <cell r="E1209">
            <v>1045563</v>
          </cell>
          <cell r="F1209">
            <v>130762</v>
          </cell>
          <cell r="G1209">
            <v>0</v>
          </cell>
          <cell r="H1209">
            <v>13653664</v>
          </cell>
          <cell r="I1209">
            <v>13653664</v>
          </cell>
        </row>
        <row r="1210">
          <cell r="A1210">
            <v>25150501</v>
          </cell>
          <cell r="B1210" t="str">
            <v>Intereses sobre Cesantias</v>
          </cell>
          <cell r="C1210">
            <v>0</v>
          </cell>
          <cell r="D1210">
            <v>14568465</v>
          </cell>
          <cell r="E1210">
            <v>1045563</v>
          </cell>
          <cell r="F1210">
            <v>130762</v>
          </cell>
          <cell r="G1210">
            <v>0</v>
          </cell>
          <cell r="H1210">
            <v>13653664</v>
          </cell>
          <cell r="I1210">
            <v>13653664</v>
          </cell>
        </row>
        <row r="1211">
          <cell r="A1211">
            <v>2515050101</v>
          </cell>
          <cell r="B1211" t="str">
            <v>Intereses sobre Cesantias</v>
          </cell>
          <cell r="C1211">
            <v>0</v>
          </cell>
          <cell r="D1211">
            <v>14568465</v>
          </cell>
          <cell r="E1211">
            <v>1045563</v>
          </cell>
          <cell r="F1211">
            <v>130762</v>
          </cell>
          <cell r="G1211">
            <v>0</v>
          </cell>
          <cell r="H1211">
            <v>13653664</v>
          </cell>
          <cell r="I1211">
            <v>13653664</v>
          </cell>
        </row>
        <row r="1212">
          <cell r="A1212">
            <v>251505010101</v>
          </cell>
          <cell r="B1212" t="str">
            <v>Intereses sobre Cesantias</v>
          </cell>
          <cell r="C1212">
            <v>0</v>
          </cell>
          <cell r="D1212">
            <v>14568465</v>
          </cell>
          <cell r="E1212">
            <v>1045563</v>
          </cell>
          <cell r="F1212">
            <v>130762</v>
          </cell>
          <cell r="G1212">
            <v>0</v>
          </cell>
          <cell r="H1212">
            <v>13653664</v>
          </cell>
          <cell r="I1212">
            <v>13653664</v>
          </cell>
        </row>
        <row r="1213">
          <cell r="A1213">
            <v>2520</v>
          </cell>
          <cell r="B1213" t="str">
            <v>PRIMA DE SERVICIOS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</row>
        <row r="1214">
          <cell r="A1214">
            <v>252005</v>
          </cell>
          <cell r="B1214" t="str">
            <v>Prima de Servicios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</row>
        <row r="1215">
          <cell r="A1215">
            <v>25200501</v>
          </cell>
          <cell r="B1215" t="str">
            <v>Prima de Servicios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</row>
        <row r="1216">
          <cell r="A1216">
            <v>2520050101</v>
          </cell>
          <cell r="B1216" t="str">
            <v>Prima de Servicios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</row>
        <row r="1217">
          <cell r="A1217">
            <v>252005010101</v>
          </cell>
          <cell r="B1217" t="str">
            <v>Prima de Servicios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</row>
        <row r="1218">
          <cell r="A1218">
            <v>2525</v>
          </cell>
          <cell r="B1218" t="str">
            <v>VACACIONES CONSOLIDADAS</v>
          </cell>
          <cell r="C1218">
            <v>0</v>
          </cell>
          <cell r="D1218">
            <v>113850720</v>
          </cell>
          <cell r="E1218">
            <v>14585343</v>
          </cell>
          <cell r="F1218">
            <v>4346668</v>
          </cell>
          <cell r="G1218">
            <v>0</v>
          </cell>
          <cell r="H1218">
            <v>103612045</v>
          </cell>
          <cell r="I1218">
            <v>103612045</v>
          </cell>
        </row>
        <row r="1219">
          <cell r="A1219">
            <v>252505</v>
          </cell>
          <cell r="B1219" t="str">
            <v>Vacaciones Consolidadas</v>
          </cell>
          <cell r="C1219">
            <v>0</v>
          </cell>
          <cell r="D1219">
            <v>113850720</v>
          </cell>
          <cell r="E1219">
            <v>14585343</v>
          </cell>
          <cell r="F1219">
            <v>4346668</v>
          </cell>
          <cell r="G1219">
            <v>0</v>
          </cell>
          <cell r="H1219">
            <v>103612045</v>
          </cell>
          <cell r="I1219">
            <v>103612045</v>
          </cell>
        </row>
        <row r="1220">
          <cell r="A1220">
            <v>25250501</v>
          </cell>
          <cell r="B1220" t="str">
            <v>Vacaciones Consolidadas</v>
          </cell>
          <cell r="C1220">
            <v>0</v>
          </cell>
          <cell r="D1220">
            <v>113850720</v>
          </cell>
          <cell r="E1220">
            <v>14585343</v>
          </cell>
          <cell r="F1220">
            <v>4346668</v>
          </cell>
          <cell r="G1220">
            <v>0</v>
          </cell>
          <cell r="H1220">
            <v>103612045</v>
          </cell>
          <cell r="I1220">
            <v>103612045</v>
          </cell>
        </row>
        <row r="1221">
          <cell r="A1221">
            <v>2525050101</v>
          </cell>
          <cell r="B1221" t="str">
            <v>Vacaciones Consolidadas</v>
          </cell>
          <cell r="C1221">
            <v>0</v>
          </cell>
          <cell r="D1221">
            <v>113850720</v>
          </cell>
          <cell r="E1221">
            <v>14585343</v>
          </cell>
          <cell r="F1221">
            <v>4346668</v>
          </cell>
          <cell r="G1221">
            <v>0</v>
          </cell>
          <cell r="H1221">
            <v>103612045</v>
          </cell>
          <cell r="I1221">
            <v>103612045</v>
          </cell>
        </row>
        <row r="1222">
          <cell r="A1222">
            <v>252505010101</v>
          </cell>
          <cell r="B1222" t="str">
            <v>Vacaciones Consolidadas</v>
          </cell>
          <cell r="C1222">
            <v>0</v>
          </cell>
          <cell r="D1222">
            <v>113850720</v>
          </cell>
          <cell r="E1222">
            <v>14585343</v>
          </cell>
          <cell r="F1222">
            <v>4346668</v>
          </cell>
          <cell r="G1222">
            <v>0</v>
          </cell>
          <cell r="H1222">
            <v>103612045</v>
          </cell>
          <cell r="I1222">
            <v>103612045</v>
          </cell>
        </row>
        <row r="1223">
          <cell r="A1223">
            <v>26</v>
          </cell>
          <cell r="B1223" t="str">
            <v>PASIVOS ESTIMADOS Y PROVISIONES</v>
          </cell>
          <cell r="C1223">
            <v>0</v>
          </cell>
          <cell r="D1223">
            <v>2153068531</v>
          </cell>
          <cell r="E1223">
            <v>316988489</v>
          </cell>
          <cell r="F1223">
            <v>599122309</v>
          </cell>
          <cell r="G1223">
            <v>0</v>
          </cell>
          <cell r="H1223">
            <v>2435202351</v>
          </cell>
          <cell r="I1223">
            <v>2435202351</v>
          </cell>
        </row>
        <row r="1224">
          <cell r="A1224">
            <v>2605</v>
          </cell>
          <cell r="B1224" t="str">
            <v>PARA COSTOS Y GASTOS</v>
          </cell>
          <cell r="C1224">
            <v>0</v>
          </cell>
          <cell r="D1224">
            <v>239471427</v>
          </cell>
          <cell r="E1224">
            <v>60519679</v>
          </cell>
          <cell r="F1224">
            <v>122287203</v>
          </cell>
          <cell r="G1224">
            <v>0</v>
          </cell>
          <cell r="H1224">
            <v>301238951</v>
          </cell>
          <cell r="I1224">
            <v>301238951</v>
          </cell>
        </row>
        <row r="1225">
          <cell r="A1225">
            <v>260595</v>
          </cell>
          <cell r="B1225" t="str">
            <v>Otros</v>
          </cell>
          <cell r="C1225">
            <v>0</v>
          </cell>
          <cell r="D1225">
            <v>239471427</v>
          </cell>
          <cell r="E1225">
            <v>60519679</v>
          </cell>
          <cell r="F1225">
            <v>122287203</v>
          </cell>
          <cell r="G1225">
            <v>0</v>
          </cell>
          <cell r="H1225">
            <v>301238951</v>
          </cell>
          <cell r="I1225">
            <v>301238951</v>
          </cell>
        </row>
        <row r="1226">
          <cell r="A1226">
            <v>26059501</v>
          </cell>
          <cell r="B1226" t="str">
            <v>OTROS</v>
          </cell>
          <cell r="C1226">
            <v>0</v>
          </cell>
          <cell r="D1226">
            <v>239471427</v>
          </cell>
          <cell r="E1226">
            <v>60519679</v>
          </cell>
          <cell r="F1226">
            <v>122287203</v>
          </cell>
          <cell r="G1226">
            <v>0</v>
          </cell>
          <cell r="H1226">
            <v>301238951</v>
          </cell>
          <cell r="I1226">
            <v>301238951</v>
          </cell>
        </row>
        <row r="1227">
          <cell r="A1227">
            <v>2605950101</v>
          </cell>
          <cell r="B1227" t="str">
            <v>OTROS</v>
          </cell>
          <cell r="C1227">
            <v>0</v>
          </cell>
          <cell r="D1227">
            <v>239471427</v>
          </cell>
          <cell r="E1227">
            <v>60519679</v>
          </cell>
          <cell r="F1227">
            <v>122287203</v>
          </cell>
          <cell r="G1227">
            <v>0</v>
          </cell>
          <cell r="H1227">
            <v>301238951</v>
          </cell>
          <cell r="I1227">
            <v>301238951</v>
          </cell>
        </row>
        <row r="1228">
          <cell r="A1228">
            <v>260595010101</v>
          </cell>
          <cell r="B1228" t="str">
            <v>COSTOS Y GASTOS</v>
          </cell>
          <cell r="C1228">
            <v>0</v>
          </cell>
          <cell r="D1228">
            <v>239471427</v>
          </cell>
          <cell r="E1228">
            <v>60519679</v>
          </cell>
          <cell r="F1228">
            <v>122287203</v>
          </cell>
          <cell r="G1228">
            <v>0</v>
          </cell>
          <cell r="H1228">
            <v>301238951</v>
          </cell>
          <cell r="I1228">
            <v>301238951</v>
          </cell>
        </row>
        <row r="1229">
          <cell r="A1229">
            <v>260595010102</v>
          </cell>
          <cell r="B1229" t="str">
            <v>ARRENDAMIENTOS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</row>
        <row r="1230">
          <cell r="A1230">
            <v>2610</v>
          </cell>
          <cell r="B1230" t="str">
            <v>PARA OBLIGACIONES LABORALES</v>
          </cell>
          <cell r="C1230">
            <v>0</v>
          </cell>
          <cell r="D1230">
            <v>332004524</v>
          </cell>
          <cell r="E1230">
            <v>11033751</v>
          </cell>
          <cell r="F1230">
            <v>115980718</v>
          </cell>
          <cell r="G1230">
            <v>0</v>
          </cell>
          <cell r="H1230">
            <v>436951491</v>
          </cell>
          <cell r="I1230">
            <v>436951491</v>
          </cell>
        </row>
        <row r="1231">
          <cell r="A1231">
            <v>261005</v>
          </cell>
          <cell r="B1231" t="str">
            <v>CESANTIAS</v>
          </cell>
          <cell r="C1231">
            <v>0</v>
          </cell>
          <cell r="D1231">
            <v>60526985</v>
          </cell>
          <cell r="E1231">
            <v>2042371</v>
          </cell>
          <cell r="F1231">
            <v>33698163</v>
          </cell>
          <cell r="G1231">
            <v>0</v>
          </cell>
          <cell r="H1231">
            <v>92182777</v>
          </cell>
          <cell r="I1231">
            <v>92182777</v>
          </cell>
        </row>
        <row r="1232">
          <cell r="A1232">
            <v>26100501</v>
          </cell>
          <cell r="B1232" t="str">
            <v>Cesantias</v>
          </cell>
          <cell r="C1232">
            <v>0</v>
          </cell>
          <cell r="D1232">
            <v>60526985</v>
          </cell>
          <cell r="E1232">
            <v>2042371</v>
          </cell>
          <cell r="F1232">
            <v>33698163</v>
          </cell>
          <cell r="G1232">
            <v>0</v>
          </cell>
          <cell r="H1232">
            <v>92182777</v>
          </cell>
          <cell r="I1232">
            <v>92182777</v>
          </cell>
        </row>
        <row r="1233">
          <cell r="A1233">
            <v>2610050101</v>
          </cell>
          <cell r="B1233" t="str">
            <v>Cesantias</v>
          </cell>
          <cell r="C1233">
            <v>0</v>
          </cell>
          <cell r="D1233">
            <v>60526985</v>
          </cell>
          <cell r="E1233">
            <v>2042371</v>
          </cell>
          <cell r="F1233">
            <v>33698163</v>
          </cell>
          <cell r="G1233">
            <v>0</v>
          </cell>
          <cell r="H1233">
            <v>92182777</v>
          </cell>
          <cell r="I1233">
            <v>92182777</v>
          </cell>
        </row>
        <row r="1234">
          <cell r="A1234">
            <v>261005010101</v>
          </cell>
          <cell r="B1234" t="str">
            <v>Cesantias</v>
          </cell>
          <cell r="C1234">
            <v>0</v>
          </cell>
          <cell r="D1234">
            <v>60526985</v>
          </cell>
          <cell r="E1234">
            <v>2042371</v>
          </cell>
          <cell r="F1234">
            <v>33698163</v>
          </cell>
          <cell r="G1234">
            <v>0</v>
          </cell>
          <cell r="H1234">
            <v>92182777</v>
          </cell>
          <cell r="I1234">
            <v>92182777</v>
          </cell>
        </row>
        <row r="1235">
          <cell r="A1235">
            <v>261010</v>
          </cell>
          <cell r="B1235" t="str">
            <v>INTERESES SOBRE CESANTIAS</v>
          </cell>
          <cell r="C1235">
            <v>0</v>
          </cell>
          <cell r="D1235">
            <v>7592828</v>
          </cell>
          <cell r="E1235">
            <v>169526</v>
          </cell>
          <cell r="F1235">
            <v>4045398</v>
          </cell>
          <cell r="G1235">
            <v>0</v>
          </cell>
          <cell r="H1235">
            <v>11468700</v>
          </cell>
          <cell r="I1235">
            <v>11468700</v>
          </cell>
        </row>
        <row r="1236">
          <cell r="A1236">
            <v>26101001</v>
          </cell>
          <cell r="B1236" t="str">
            <v>Intereses sobre Cesantias</v>
          </cell>
          <cell r="C1236">
            <v>0</v>
          </cell>
          <cell r="D1236">
            <v>7592828</v>
          </cell>
          <cell r="E1236">
            <v>169526</v>
          </cell>
          <cell r="F1236">
            <v>4045398</v>
          </cell>
          <cell r="G1236">
            <v>0</v>
          </cell>
          <cell r="H1236">
            <v>11468700</v>
          </cell>
          <cell r="I1236">
            <v>11468700</v>
          </cell>
        </row>
        <row r="1237">
          <cell r="A1237">
            <v>2610100101</v>
          </cell>
          <cell r="B1237" t="str">
            <v>Intereses sobre Cesantias</v>
          </cell>
          <cell r="C1237">
            <v>0</v>
          </cell>
          <cell r="D1237">
            <v>7592828</v>
          </cell>
          <cell r="E1237">
            <v>169526</v>
          </cell>
          <cell r="F1237">
            <v>4045398</v>
          </cell>
          <cell r="G1237">
            <v>0</v>
          </cell>
          <cell r="H1237">
            <v>11468700</v>
          </cell>
          <cell r="I1237">
            <v>11468700</v>
          </cell>
        </row>
        <row r="1238">
          <cell r="A1238">
            <v>261010010101</v>
          </cell>
          <cell r="B1238" t="str">
            <v>Intereses sobre Cesantias</v>
          </cell>
          <cell r="C1238">
            <v>0</v>
          </cell>
          <cell r="D1238">
            <v>7592828</v>
          </cell>
          <cell r="E1238">
            <v>169526</v>
          </cell>
          <cell r="F1238">
            <v>4045398</v>
          </cell>
          <cell r="G1238">
            <v>0</v>
          </cell>
          <cell r="H1238">
            <v>11468700</v>
          </cell>
          <cell r="I1238">
            <v>11468700</v>
          </cell>
        </row>
        <row r="1239">
          <cell r="A1239">
            <v>261015</v>
          </cell>
          <cell r="B1239" t="str">
            <v>VACACIONES</v>
          </cell>
          <cell r="C1239">
            <v>0</v>
          </cell>
          <cell r="D1239">
            <v>47848337</v>
          </cell>
          <cell r="E1239">
            <v>8108590</v>
          </cell>
          <cell r="F1239">
            <v>24821648</v>
          </cell>
          <cell r="G1239">
            <v>0</v>
          </cell>
          <cell r="H1239">
            <v>64561395</v>
          </cell>
          <cell r="I1239">
            <v>64561395</v>
          </cell>
        </row>
        <row r="1240">
          <cell r="A1240">
            <v>26101501</v>
          </cell>
          <cell r="B1240" t="str">
            <v>Vacaciones</v>
          </cell>
          <cell r="C1240">
            <v>0</v>
          </cell>
          <cell r="D1240">
            <v>47848337</v>
          </cell>
          <cell r="E1240">
            <v>8108590</v>
          </cell>
          <cell r="F1240">
            <v>24821648</v>
          </cell>
          <cell r="G1240">
            <v>0</v>
          </cell>
          <cell r="H1240">
            <v>64561395</v>
          </cell>
          <cell r="I1240">
            <v>64561395</v>
          </cell>
        </row>
        <row r="1241">
          <cell r="A1241">
            <v>2610150101</v>
          </cell>
          <cell r="B1241" t="str">
            <v>Vacaciones</v>
          </cell>
          <cell r="C1241">
            <v>0</v>
          </cell>
          <cell r="D1241">
            <v>47848337</v>
          </cell>
          <cell r="E1241">
            <v>8108590</v>
          </cell>
          <cell r="F1241">
            <v>24821648</v>
          </cell>
          <cell r="G1241">
            <v>0</v>
          </cell>
          <cell r="H1241">
            <v>64561395</v>
          </cell>
          <cell r="I1241">
            <v>64561395</v>
          </cell>
        </row>
        <row r="1242">
          <cell r="A1242">
            <v>261015010101</v>
          </cell>
          <cell r="B1242" t="str">
            <v>Vacaciones</v>
          </cell>
          <cell r="C1242">
            <v>0</v>
          </cell>
          <cell r="D1242">
            <v>47848337</v>
          </cell>
          <cell r="E1242">
            <v>8108590</v>
          </cell>
          <cell r="F1242">
            <v>24821648</v>
          </cell>
          <cell r="G1242">
            <v>0</v>
          </cell>
          <cell r="H1242">
            <v>64561395</v>
          </cell>
          <cell r="I1242">
            <v>64561395</v>
          </cell>
        </row>
        <row r="1243">
          <cell r="A1243">
            <v>261020</v>
          </cell>
          <cell r="B1243" t="str">
            <v>PRIMA DE SERVICIOS</v>
          </cell>
          <cell r="C1243">
            <v>0</v>
          </cell>
          <cell r="D1243">
            <v>65849979</v>
          </cell>
          <cell r="E1243">
            <v>713264</v>
          </cell>
          <cell r="F1243">
            <v>34006027</v>
          </cell>
          <cell r="G1243">
            <v>0</v>
          </cell>
          <cell r="H1243">
            <v>99142742</v>
          </cell>
          <cell r="I1243">
            <v>99142742</v>
          </cell>
        </row>
        <row r="1244">
          <cell r="A1244">
            <v>26102001</v>
          </cell>
          <cell r="B1244" t="str">
            <v>Prima de Servicios</v>
          </cell>
          <cell r="C1244">
            <v>0</v>
          </cell>
          <cell r="D1244">
            <v>65849979</v>
          </cell>
          <cell r="E1244">
            <v>713264</v>
          </cell>
          <cell r="F1244">
            <v>34006027</v>
          </cell>
          <cell r="G1244">
            <v>0</v>
          </cell>
          <cell r="H1244">
            <v>99142742</v>
          </cell>
          <cell r="I1244">
            <v>99142742</v>
          </cell>
        </row>
        <row r="1245">
          <cell r="A1245">
            <v>2610200101</v>
          </cell>
          <cell r="B1245" t="str">
            <v>Prima de Servicios</v>
          </cell>
          <cell r="C1245">
            <v>0</v>
          </cell>
          <cell r="D1245">
            <v>65849979</v>
          </cell>
          <cell r="E1245">
            <v>713264</v>
          </cell>
          <cell r="F1245">
            <v>34006027</v>
          </cell>
          <cell r="G1245">
            <v>0</v>
          </cell>
          <cell r="H1245">
            <v>99142742</v>
          </cell>
          <cell r="I1245">
            <v>99142742</v>
          </cell>
        </row>
        <row r="1246">
          <cell r="A1246">
            <v>261020010101</v>
          </cell>
          <cell r="B1246" t="str">
            <v>Prima de Servicios</v>
          </cell>
          <cell r="C1246">
            <v>0</v>
          </cell>
          <cell r="D1246">
            <v>65849979</v>
          </cell>
          <cell r="E1246">
            <v>713264</v>
          </cell>
          <cell r="F1246">
            <v>34006027</v>
          </cell>
          <cell r="G1246">
            <v>0</v>
          </cell>
          <cell r="H1246">
            <v>99142742</v>
          </cell>
          <cell r="I1246">
            <v>99142742</v>
          </cell>
        </row>
        <row r="1247">
          <cell r="A1247">
            <v>261095</v>
          </cell>
          <cell r="B1247" t="str">
            <v>Otras</v>
          </cell>
          <cell r="C1247">
            <v>0</v>
          </cell>
          <cell r="D1247">
            <v>150186395</v>
          </cell>
          <cell r="E1247">
            <v>0</v>
          </cell>
          <cell r="F1247">
            <v>19409482</v>
          </cell>
          <cell r="G1247">
            <v>0</v>
          </cell>
          <cell r="H1247">
            <v>169595877</v>
          </cell>
          <cell r="I1247">
            <v>169595877</v>
          </cell>
        </row>
        <row r="1248">
          <cell r="A1248">
            <v>26109501</v>
          </cell>
          <cell r="B1248" t="str">
            <v>Bonos Sodexo Pass</v>
          </cell>
          <cell r="C1248">
            <v>0</v>
          </cell>
          <cell r="D1248">
            <v>150186395</v>
          </cell>
          <cell r="E1248">
            <v>0</v>
          </cell>
          <cell r="F1248">
            <v>19409482</v>
          </cell>
          <cell r="G1248">
            <v>0</v>
          </cell>
          <cell r="H1248">
            <v>169595877</v>
          </cell>
          <cell r="I1248">
            <v>169595877</v>
          </cell>
        </row>
        <row r="1249">
          <cell r="A1249">
            <v>2610950101</v>
          </cell>
          <cell r="B1249" t="str">
            <v>Bonos Sodexo Pass</v>
          </cell>
          <cell r="C1249">
            <v>0</v>
          </cell>
          <cell r="D1249">
            <v>150186395</v>
          </cell>
          <cell r="E1249">
            <v>0</v>
          </cell>
          <cell r="F1249">
            <v>19409482</v>
          </cell>
          <cell r="G1249">
            <v>0</v>
          </cell>
          <cell r="H1249">
            <v>169595877</v>
          </cell>
          <cell r="I1249">
            <v>169595877</v>
          </cell>
        </row>
        <row r="1250">
          <cell r="A1250">
            <v>261095010101</v>
          </cell>
          <cell r="B1250" t="str">
            <v>Bonos Sodexo Pass</v>
          </cell>
          <cell r="C1250">
            <v>0</v>
          </cell>
          <cell r="D1250">
            <v>118186395</v>
          </cell>
          <cell r="E1250">
            <v>0</v>
          </cell>
          <cell r="F1250">
            <v>15409482</v>
          </cell>
          <cell r="G1250">
            <v>0</v>
          </cell>
          <cell r="H1250">
            <v>133595877</v>
          </cell>
          <cell r="I1250">
            <v>133595877.00000001</v>
          </cell>
        </row>
        <row r="1251">
          <cell r="A1251">
            <v>261095010102</v>
          </cell>
          <cell r="B1251" t="str">
            <v>BONOS REGALO DE NAVIDAD</v>
          </cell>
          <cell r="C1251">
            <v>0</v>
          </cell>
          <cell r="D1251">
            <v>32000000</v>
          </cell>
          <cell r="E1251">
            <v>0</v>
          </cell>
          <cell r="F1251">
            <v>4000000</v>
          </cell>
          <cell r="G1251">
            <v>0</v>
          </cell>
          <cell r="H1251">
            <v>36000000</v>
          </cell>
          <cell r="I1251">
            <v>36000000</v>
          </cell>
        </row>
        <row r="1252">
          <cell r="A1252">
            <v>2615</v>
          </cell>
          <cell r="B1252" t="str">
            <v>PARA OBLIGACIONES FISCALES</v>
          </cell>
          <cell r="C1252">
            <v>0</v>
          </cell>
          <cell r="D1252">
            <v>0</v>
          </cell>
          <cell r="E1252">
            <v>142025000</v>
          </cell>
          <cell r="F1252">
            <v>142025000</v>
          </cell>
          <cell r="G1252">
            <v>0</v>
          </cell>
          <cell r="H1252">
            <v>0</v>
          </cell>
          <cell r="I1252">
            <v>0</v>
          </cell>
        </row>
        <row r="1253">
          <cell r="A1253">
            <v>261505</v>
          </cell>
          <cell r="B1253" t="str">
            <v>DE RENTA Y COMPLEMENTARIOS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</row>
        <row r="1254">
          <cell r="A1254">
            <v>26150501</v>
          </cell>
          <cell r="B1254" t="str">
            <v>De Renta y Complementarios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</row>
        <row r="1255">
          <cell r="A1255">
            <v>2615050101</v>
          </cell>
          <cell r="B1255" t="str">
            <v>De Renta y Complementarios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</row>
        <row r="1256">
          <cell r="A1256">
            <v>261505010101</v>
          </cell>
          <cell r="B1256" t="str">
            <v>De Renta y Complementarios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</row>
        <row r="1257">
          <cell r="A1257">
            <v>261510</v>
          </cell>
          <cell r="B1257" t="str">
            <v>DE INDUSTRIA Y COMERCIO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A1258">
            <v>26151001</v>
          </cell>
          <cell r="B1258" t="str">
            <v>De Industria y Comercio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</row>
        <row r="1259">
          <cell r="A1259">
            <v>2615100101</v>
          </cell>
          <cell r="B1259" t="str">
            <v>De Industria y Comercio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</row>
        <row r="1260">
          <cell r="A1260">
            <v>261510010101</v>
          </cell>
          <cell r="B1260" t="str">
            <v>De Industria y Comercio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</row>
        <row r="1261">
          <cell r="A1261">
            <v>261595</v>
          </cell>
          <cell r="B1261" t="str">
            <v>OTROS</v>
          </cell>
          <cell r="C1261">
            <v>0</v>
          </cell>
          <cell r="D1261">
            <v>0</v>
          </cell>
          <cell r="E1261">
            <v>142025000</v>
          </cell>
          <cell r="F1261">
            <v>142025000</v>
          </cell>
          <cell r="G1261">
            <v>0</v>
          </cell>
          <cell r="H1261">
            <v>0</v>
          </cell>
          <cell r="I1261">
            <v>0</v>
          </cell>
        </row>
        <row r="1262">
          <cell r="A1262">
            <v>26159501</v>
          </cell>
          <cell r="B1262" t="str">
            <v>OTROS</v>
          </cell>
          <cell r="C1262">
            <v>0</v>
          </cell>
          <cell r="D1262">
            <v>0</v>
          </cell>
          <cell r="E1262">
            <v>142025000</v>
          </cell>
          <cell r="F1262">
            <v>142025000</v>
          </cell>
          <cell r="G1262">
            <v>0</v>
          </cell>
          <cell r="H1262">
            <v>0</v>
          </cell>
          <cell r="I1262">
            <v>0</v>
          </cell>
        </row>
        <row r="1263">
          <cell r="A1263">
            <v>2615950101</v>
          </cell>
          <cell r="B1263" t="str">
            <v>OTROS</v>
          </cell>
          <cell r="C1263">
            <v>0</v>
          </cell>
          <cell r="D1263">
            <v>0</v>
          </cell>
          <cell r="E1263">
            <v>142025000</v>
          </cell>
          <cell r="F1263">
            <v>142025000</v>
          </cell>
          <cell r="G1263">
            <v>0</v>
          </cell>
          <cell r="H1263">
            <v>0</v>
          </cell>
          <cell r="I1263">
            <v>0</v>
          </cell>
        </row>
        <row r="1264">
          <cell r="A1264">
            <v>261595010101</v>
          </cell>
          <cell r="B1264" t="str">
            <v>PAGO IMPUESTOS</v>
          </cell>
          <cell r="C1264">
            <v>0</v>
          </cell>
          <cell r="D1264">
            <v>0</v>
          </cell>
          <cell r="E1264">
            <v>142025000</v>
          </cell>
          <cell r="F1264">
            <v>142025000</v>
          </cell>
          <cell r="G1264">
            <v>0</v>
          </cell>
          <cell r="H1264">
            <v>0</v>
          </cell>
          <cell r="I1264">
            <v>0</v>
          </cell>
        </row>
        <row r="1265">
          <cell r="A1265">
            <v>2635</v>
          </cell>
          <cell r="B1265" t="str">
            <v>PARA CONTINGENCIAS</v>
          </cell>
          <cell r="C1265">
            <v>0</v>
          </cell>
          <cell r="D1265">
            <v>52600000</v>
          </cell>
          <cell r="E1265">
            <v>0</v>
          </cell>
          <cell r="F1265">
            <v>0</v>
          </cell>
          <cell r="G1265">
            <v>0</v>
          </cell>
          <cell r="H1265">
            <v>52600000</v>
          </cell>
          <cell r="I1265">
            <v>52600000</v>
          </cell>
        </row>
        <row r="1266">
          <cell r="A1266">
            <v>263525</v>
          </cell>
          <cell r="B1266" t="str">
            <v>CIVILES</v>
          </cell>
          <cell r="C1266">
            <v>0</v>
          </cell>
          <cell r="D1266">
            <v>52600000</v>
          </cell>
          <cell r="E1266">
            <v>0</v>
          </cell>
          <cell r="F1266">
            <v>0</v>
          </cell>
          <cell r="G1266">
            <v>0</v>
          </cell>
          <cell r="H1266">
            <v>52600000</v>
          </cell>
          <cell r="I1266">
            <v>52600000</v>
          </cell>
        </row>
        <row r="1267">
          <cell r="A1267">
            <v>26352501</v>
          </cell>
          <cell r="B1267" t="str">
            <v>CIVILES</v>
          </cell>
          <cell r="C1267">
            <v>0</v>
          </cell>
          <cell r="D1267">
            <v>52600000</v>
          </cell>
          <cell r="E1267">
            <v>0</v>
          </cell>
          <cell r="F1267">
            <v>0</v>
          </cell>
          <cell r="G1267">
            <v>0</v>
          </cell>
          <cell r="H1267">
            <v>52600000</v>
          </cell>
          <cell r="I1267">
            <v>52600000</v>
          </cell>
        </row>
        <row r="1268">
          <cell r="A1268">
            <v>2635250101</v>
          </cell>
          <cell r="B1268" t="str">
            <v>CIVILES</v>
          </cell>
          <cell r="C1268">
            <v>0</v>
          </cell>
          <cell r="D1268">
            <v>52600000</v>
          </cell>
          <cell r="E1268">
            <v>0</v>
          </cell>
          <cell r="F1268">
            <v>0</v>
          </cell>
          <cell r="G1268">
            <v>0</v>
          </cell>
          <cell r="H1268">
            <v>52600000</v>
          </cell>
          <cell r="I1268">
            <v>52600000</v>
          </cell>
        </row>
        <row r="1269">
          <cell r="A1269">
            <v>263525010101</v>
          </cell>
          <cell r="B1269" t="str">
            <v>CIVILES</v>
          </cell>
          <cell r="C1269">
            <v>0</v>
          </cell>
          <cell r="D1269">
            <v>52600000</v>
          </cell>
          <cell r="E1269">
            <v>0</v>
          </cell>
          <cell r="F1269">
            <v>0</v>
          </cell>
          <cell r="G1269">
            <v>0</v>
          </cell>
          <cell r="H1269">
            <v>52600000</v>
          </cell>
          <cell r="I1269">
            <v>52600000</v>
          </cell>
        </row>
        <row r="1270">
          <cell r="A1270">
            <v>2645</v>
          </cell>
          <cell r="B1270" t="str">
            <v>PROVISIONES DEL SGSSS</v>
          </cell>
          <cell r="C1270">
            <v>0</v>
          </cell>
          <cell r="D1270">
            <v>1528992580</v>
          </cell>
          <cell r="E1270">
            <v>103410059</v>
          </cell>
          <cell r="F1270">
            <v>218829388</v>
          </cell>
          <cell r="G1270">
            <v>0</v>
          </cell>
          <cell r="H1270">
            <v>1644411909</v>
          </cell>
          <cell r="I1270">
            <v>1644411909</v>
          </cell>
        </row>
        <row r="1271">
          <cell r="A1271">
            <v>264510</v>
          </cell>
          <cell r="B1271" t="str">
            <v>PROVISIONES GLOSAS</v>
          </cell>
          <cell r="C1271">
            <v>0</v>
          </cell>
          <cell r="D1271">
            <v>82942800</v>
          </cell>
          <cell r="E1271">
            <v>82942800</v>
          </cell>
          <cell r="F1271">
            <v>76550089</v>
          </cell>
          <cell r="G1271">
            <v>0</v>
          </cell>
          <cell r="H1271">
            <v>76550089</v>
          </cell>
          <cell r="I1271">
            <v>76550089</v>
          </cell>
        </row>
        <row r="1272">
          <cell r="A1272">
            <v>26451001</v>
          </cell>
          <cell r="B1272" t="str">
            <v>PROVISIONES GLOSAS</v>
          </cell>
          <cell r="C1272">
            <v>0</v>
          </cell>
          <cell r="D1272">
            <v>82942800</v>
          </cell>
          <cell r="E1272">
            <v>82942800</v>
          </cell>
          <cell r="F1272">
            <v>76550089</v>
          </cell>
          <cell r="G1272">
            <v>0</v>
          </cell>
          <cell r="H1272">
            <v>76550089</v>
          </cell>
          <cell r="I1272">
            <v>76550089</v>
          </cell>
        </row>
        <row r="1273">
          <cell r="A1273">
            <v>2645100101</v>
          </cell>
          <cell r="B1273" t="str">
            <v>PROVISIONES GLOSAS</v>
          </cell>
          <cell r="C1273">
            <v>0</v>
          </cell>
          <cell r="D1273">
            <v>82942800</v>
          </cell>
          <cell r="E1273">
            <v>82942800</v>
          </cell>
          <cell r="F1273">
            <v>76550089</v>
          </cell>
          <cell r="G1273">
            <v>0</v>
          </cell>
          <cell r="H1273">
            <v>76550089</v>
          </cell>
          <cell r="I1273">
            <v>76550089</v>
          </cell>
        </row>
        <row r="1274">
          <cell r="A1274">
            <v>264510010101</v>
          </cell>
          <cell r="B1274" t="str">
            <v>PROVISIONES GLOSAS</v>
          </cell>
          <cell r="C1274">
            <v>0</v>
          </cell>
          <cell r="D1274">
            <v>82942800</v>
          </cell>
          <cell r="E1274">
            <v>82942800</v>
          </cell>
          <cell r="F1274">
            <v>76550089</v>
          </cell>
          <cell r="G1274">
            <v>0</v>
          </cell>
          <cell r="H1274">
            <v>76550089</v>
          </cell>
          <cell r="I1274">
            <v>76550089</v>
          </cell>
        </row>
        <row r="1275">
          <cell r="A1275">
            <v>264515</v>
          </cell>
          <cell r="B1275" t="str">
            <v>PROVISION CUBRIMIENTO SERVICIOS DE SALUD</v>
          </cell>
          <cell r="C1275">
            <v>0</v>
          </cell>
          <cell r="D1275">
            <v>1446049780</v>
          </cell>
          <cell r="E1275">
            <v>20467259</v>
          </cell>
          <cell r="F1275">
            <v>142279299</v>
          </cell>
          <cell r="G1275">
            <v>0</v>
          </cell>
          <cell r="H1275">
            <v>1567861820</v>
          </cell>
          <cell r="I1275">
            <v>1567861820</v>
          </cell>
        </row>
        <row r="1276">
          <cell r="A1276">
            <v>26451501</v>
          </cell>
          <cell r="B1276" t="str">
            <v>PROVISION CUBRIMIENTO SERVICIOS DE SALUD</v>
          </cell>
          <cell r="C1276">
            <v>0</v>
          </cell>
          <cell r="D1276">
            <v>1446049780</v>
          </cell>
          <cell r="E1276">
            <v>20467259</v>
          </cell>
          <cell r="F1276">
            <v>142279299</v>
          </cell>
          <cell r="G1276">
            <v>0</v>
          </cell>
          <cell r="H1276">
            <v>1567861820</v>
          </cell>
          <cell r="I1276">
            <v>1567861820</v>
          </cell>
        </row>
        <row r="1277">
          <cell r="A1277">
            <v>2645150101</v>
          </cell>
          <cell r="B1277" t="str">
            <v>PROVISION CUBRIMIENTO SERVICIOS DE SALUD</v>
          </cell>
          <cell r="C1277">
            <v>0</v>
          </cell>
          <cell r="D1277">
            <v>1446049780</v>
          </cell>
          <cell r="E1277">
            <v>20467259</v>
          </cell>
          <cell r="F1277">
            <v>142279299</v>
          </cell>
          <cell r="G1277">
            <v>0</v>
          </cell>
          <cell r="H1277">
            <v>1567861820</v>
          </cell>
          <cell r="I1277">
            <v>1567861820</v>
          </cell>
        </row>
        <row r="1278">
          <cell r="A1278">
            <v>264515010101</v>
          </cell>
          <cell r="B1278" t="str">
            <v>PROVISION CUBRIMIENTO SERVICIOS DE SALUD</v>
          </cell>
          <cell r="C1278">
            <v>0</v>
          </cell>
          <cell r="D1278">
            <v>1446049780</v>
          </cell>
          <cell r="E1278">
            <v>20467259</v>
          </cell>
          <cell r="F1278">
            <v>142279299</v>
          </cell>
          <cell r="G1278">
            <v>0</v>
          </cell>
          <cell r="H1278">
            <v>1567861820</v>
          </cell>
          <cell r="I1278">
            <v>1567861820</v>
          </cell>
        </row>
        <row r="1279">
          <cell r="A1279">
            <v>2695</v>
          </cell>
          <cell r="B1279" t="str">
            <v>PROVISIONES DIVERSAS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269595</v>
          </cell>
          <cell r="B1280" t="str">
            <v>OTRAS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</row>
        <row r="1281">
          <cell r="A1281">
            <v>26959501</v>
          </cell>
          <cell r="B1281" t="str">
            <v>PARA CUBRIMIENTO SERV.REGIMEN CONTRIBUT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</row>
        <row r="1282">
          <cell r="A1282">
            <v>2695950101</v>
          </cell>
          <cell r="B1282" t="str">
            <v>PARA CUBRIMIENTO SERV.REGIMEN CONTRIBUT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</row>
        <row r="1283">
          <cell r="A1283">
            <v>269595010101</v>
          </cell>
          <cell r="B1283" t="str">
            <v>PARA CUBRIMIENTO SERV.REGIMEN CONTRIBUT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27</v>
          </cell>
          <cell r="B1284" t="str">
            <v>DIFERIDOS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</row>
        <row r="1285">
          <cell r="A1285">
            <v>2705</v>
          </cell>
          <cell r="B1285" t="str">
            <v>INGRESOS RECIBIDOS POR ANTICIPADO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</row>
        <row r="1286">
          <cell r="A1286">
            <v>270595</v>
          </cell>
          <cell r="B1286" t="str">
            <v>OTROS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</row>
        <row r="1287">
          <cell r="A1287">
            <v>27059501</v>
          </cell>
          <cell r="B1287" t="str">
            <v>Cotizaciones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</row>
        <row r="1288">
          <cell r="A1288">
            <v>2705950101</v>
          </cell>
          <cell r="B1288" t="str">
            <v>Cotizaciones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</row>
        <row r="1289">
          <cell r="A1289">
            <v>270595010101</v>
          </cell>
          <cell r="B1289" t="str">
            <v>Cuotas 2da. y 3ra.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</row>
        <row r="1290">
          <cell r="A1290">
            <v>270595010102</v>
          </cell>
          <cell r="B1290" t="str">
            <v>Cuotas Restantes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</row>
        <row r="1291">
          <cell r="A1291">
            <v>27059502</v>
          </cell>
          <cell r="B1291" t="str">
            <v>UPC Adicionales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</row>
        <row r="1292">
          <cell r="A1292">
            <v>2705950201</v>
          </cell>
          <cell r="B1292" t="str">
            <v>UPC Adicionales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</row>
        <row r="1293">
          <cell r="A1293">
            <v>270595020101</v>
          </cell>
          <cell r="B1293" t="str">
            <v>Cuotas 2da. y 3ra.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</row>
        <row r="1294">
          <cell r="A1294">
            <v>270595020102</v>
          </cell>
          <cell r="B1294" t="str">
            <v>Cuotas Restantes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</row>
        <row r="1295">
          <cell r="A1295">
            <v>27059503</v>
          </cell>
          <cell r="B1295" t="str">
            <v>SALDOS TRASPASADOS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</row>
        <row r="1296">
          <cell r="A1296">
            <v>2705950301</v>
          </cell>
          <cell r="B1296" t="str">
            <v>SALDOS TRASPASADOS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</row>
        <row r="1297">
          <cell r="A1297">
            <v>270595030101</v>
          </cell>
          <cell r="B1297" t="str">
            <v>SALDOS TRASPASADOS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</row>
        <row r="1298">
          <cell r="A1298">
            <v>28</v>
          </cell>
          <cell r="B1298" t="str">
            <v>OTROS PASIVOS</v>
          </cell>
          <cell r="C1298">
            <v>0</v>
          </cell>
          <cell r="D1298">
            <v>19557124.079999998</v>
          </cell>
          <cell r="E1298">
            <v>12655000</v>
          </cell>
          <cell r="F1298">
            <v>14690198</v>
          </cell>
          <cell r="G1298">
            <v>0</v>
          </cell>
          <cell r="H1298">
            <v>21592322.079999998</v>
          </cell>
          <cell r="I1298">
            <v>21592322.079999998</v>
          </cell>
        </row>
        <row r="1299">
          <cell r="A1299">
            <v>2805</v>
          </cell>
          <cell r="B1299" t="str">
            <v>ANTICIPOS Y AVANCES RECIBIDOS</v>
          </cell>
          <cell r="C1299">
            <v>0</v>
          </cell>
          <cell r="D1299">
            <v>0.08</v>
          </cell>
          <cell r="E1299">
            <v>0</v>
          </cell>
          <cell r="F1299">
            <v>0</v>
          </cell>
          <cell r="G1299">
            <v>0</v>
          </cell>
          <cell r="H1299">
            <v>0.08</v>
          </cell>
          <cell r="I1299">
            <v>0.08</v>
          </cell>
        </row>
        <row r="1300">
          <cell r="A1300">
            <v>280595</v>
          </cell>
          <cell r="B1300" t="str">
            <v>Otros</v>
          </cell>
          <cell r="C1300">
            <v>0</v>
          </cell>
          <cell r="D1300">
            <v>0.08</v>
          </cell>
          <cell r="E1300">
            <v>0</v>
          </cell>
          <cell r="F1300">
            <v>0</v>
          </cell>
          <cell r="G1300">
            <v>0</v>
          </cell>
          <cell r="H1300">
            <v>0.08</v>
          </cell>
          <cell r="I1300">
            <v>0.08</v>
          </cell>
        </row>
        <row r="1301">
          <cell r="A1301">
            <v>28059501</v>
          </cell>
          <cell r="B1301" t="str">
            <v>Otros Anticipos recibidos</v>
          </cell>
          <cell r="C1301">
            <v>0</v>
          </cell>
          <cell r="D1301">
            <v>0.08</v>
          </cell>
          <cell r="E1301">
            <v>0</v>
          </cell>
          <cell r="F1301">
            <v>0</v>
          </cell>
          <cell r="G1301">
            <v>0</v>
          </cell>
          <cell r="H1301">
            <v>0.08</v>
          </cell>
          <cell r="I1301">
            <v>0.08</v>
          </cell>
        </row>
        <row r="1302">
          <cell r="A1302">
            <v>2805950101</v>
          </cell>
          <cell r="B1302" t="str">
            <v>Servicio Nacional de Aprendizaje SENA</v>
          </cell>
          <cell r="C1302">
            <v>0</v>
          </cell>
          <cell r="D1302">
            <v>0.08</v>
          </cell>
          <cell r="E1302">
            <v>0</v>
          </cell>
          <cell r="F1302">
            <v>0</v>
          </cell>
          <cell r="G1302">
            <v>0</v>
          </cell>
          <cell r="H1302">
            <v>0.08</v>
          </cell>
          <cell r="I1302">
            <v>0.08</v>
          </cell>
        </row>
        <row r="1303">
          <cell r="A1303">
            <v>280595010101</v>
          </cell>
          <cell r="B1303" t="str">
            <v>Para Capacitacion Empleados</v>
          </cell>
          <cell r="C1303">
            <v>0</v>
          </cell>
          <cell r="D1303">
            <v>0.08</v>
          </cell>
          <cell r="E1303">
            <v>0</v>
          </cell>
          <cell r="F1303">
            <v>0</v>
          </cell>
          <cell r="G1303">
            <v>0</v>
          </cell>
          <cell r="H1303">
            <v>0.08</v>
          </cell>
          <cell r="I1303">
            <v>0.08</v>
          </cell>
        </row>
        <row r="1304">
          <cell r="A1304">
            <v>2815</v>
          </cell>
          <cell r="B1304" t="str">
            <v>INGRESOS RECIBIDOS PARA TERCEROS</v>
          </cell>
          <cell r="C1304">
            <v>0</v>
          </cell>
          <cell r="D1304">
            <v>19557124</v>
          </cell>
          <cell r="E1304">
            <v>12655000</v>
          </cell>
          <cell r="F1304">
            <v>14690198</v>
          </cell>
          <cell r="G1304">
            <v>0</v>
          </cell>
          <cell r="H1304">
            <v>21592322</v>
          </cell>
          <cell r="I1304">
            <v>21592322</v>
          </cell>
        </row>
        <row r="1305">
          <cell r="A1305">
            <v>281505</v>
          </cell>
          <cell r="B1305" t="str">
            <v>VALORES RECIBIDOS PARA TERCEROS</v>
          </cell>
          <cell r="C1305">
            <v>0</v>
          </cell>
          <cell r="D1305">
            <v>19557124</v>
          </cell>
          <cell r="E1305">
            <v>12655000</v>
          </cell>
          <cell r="F1305">
            <v>14690198</v>
          </cell>
          <cell r="G1305">
            <v>0</v>
          </cell>
          <cell r="H1305">
            <v>21592322</v>
          </cell>
          <cell r="I1305">
            <v>21592322</v>
          </cell>
        </row>
        <row r="1306">
          <cell r="A1306">
            <v>28150501</v>
          </cell>
          <cell r="B1306" t="str">
            <v>VALORES RECIBIDOS PARA TERCEROS</v>
          </cell>
          <cell r="C1306">
            <v>0</v>
          </cell>
          <cell r="D1306">
            <v>19557124</v>
          </cell>
          <cell r="E1306">
            <v>12655000</v>
          </cell>
          <cell r="F1306">
            <v>14690198</v>
          </cell>
          <cell r="G1306">
            <v>0</v>
          </cell>
          <cell r="H1306">
            <v>21592322</v>
          </cell>
          <cell r="I1306">
            <v>21592322</v>
          </cell>
        </row>
        <row r="1307">
          <cell r="A1307">
            <v>2815050101</v>
          </cell>
          <cell r="B1307" t="str">
            <v>VALORES RECIBIDOS PARA TERCEROS</v>
          </cell>
          <cell r="C1307">
            <v>0</v>
          </cell>
          <cell r="D1307">
            <v>19557124</v>
          </cell>
          <cell r="E1307">
            <v>12655000</v>
          </cell>
          <cell r="F1307">
            <v>14690198</v>
          </cell>
          <cell r="G1307">
            <v>0</v>
          </cell>
          <cell r="H1307">
            <v>21592322</v>
          </cell>
          <cell r="I1307">
            <v>21592322</v>
          </cell>
        </row>
        <row r="1308">
          <cell r="A1308">
            <v>281505010101</v>
          </cell>
          <cell r="B1308" t="str">
            <v>VALORES RECIBIDOS PARA TERCEROS</v>
          </cell>
          <cell r="C1308">
            <v>0</v>
          </cell>
          <cell r="D1308">
            <v>5017737</v>
          </cell>
          <cell r="E1308">
            <v>0</v>
          </cell>
          <cell r="F1308">
            <v>0</v>
          </cell>
          <cell r="G1308">
            <v>0</v>
          </cell>
          <cell r="H1308">
            <v>5017737</v>
          </cell>
          <cell r="I1308">
            <v>5017737</v>
          </cell>
        </row>
        <row r="1309">
          <cell r="A1309">
            <v>281505010102</v>
          </cell>
          <cell r="B1309" t="str">
            <v>DESCUENTO FONDO MEDICO FOMESA</v>
          </cell>
          <cell r="C1309">
            <v>0</v>
          </cell>
          <cell r="D1309">
            <v>2172000</v>
          </cell>
          <cell r="E1309">
            <v>0</v>
          </cell>
          <cell r="F1309">
            <v>210000</v>
          </cell>
          <cell r="G1309">
            <v>0</v>
          </cell>
          <cell r="H1309">
            <v>2382000</v>
          </cell>
          <cell r="I1309">
            <v>2382000</v>
          </cell>
        </row>
        <row r="1310">
          <cell r="A1310">
            <v>281505010103</v>
          </cell>
          <cell r="B1310" t="str">
            <v>DESCUENTO FONDO PENSION VOLUNTARIA</v>
          </cell>
          <cell r="C1310">
            <v>0</v>
          </cell>
          <cell r="D1310">
            <v>8232500</v>
          </cell>
          <cell r="E1310">
            <v>12655000</v>
          </cell>
          <cell r="F1310">
            <v>11365000</v>
          </cell>
          <cell r="G1310">
            <v>0</v>
          </cell>
          <cell r="H1310">
            <v>6942500</v>
          </cell>
          <cell r="I1310">
            <v>6942500</v>
          </cell>
        </row>
        <row r="1311">
          <cell r="A1311">
            <v>281505010105</v>
          </cell>
          <cell r="B1311" t="str">
            <v>DESCUENTO ACCIONES MEDICOS</v>
          </cell>
          <cell r="C1311">
            <v>0</v>
          </cell>
          <cell r="D1311">
            <v>2232198</v>
          </cell>
          <cell r="E1311">
            <v>0</v>
          </cell>
          <cell r="F1311">
            <v>0</v>
          </cell>
          <cell r="G1311">
            <v>0</v>
          </cell>
          <cell r="H1311">
            <v>2232198</v>
          </cell>
          <cell r="I1311">
            <v>2232198</v>
          </cell>
        </row>
        <row r="1312">
          <cell r="A1312">
            <v>281505010106</v>
          </cell>
          <cell r="B1312" t="str">
            <v>DESCUENTO COOPERATIVA</v>
          </cell>
          <cell r="C1312">
            <v>0</v>
          </cell>
          <cell r="D1312">
            <v>1902689</v>
          </cell>
          <cell r="E1312">
            <v>0</v>
          </cell>
          <cell r="F1312">
            <v>3115198</v>
          </cell>
          <cell r="G1312">
            <v>0</v>
          </cell>
          <cell r="H1312">
            <v>5017887</v>
          </cell>
          <cell r="I1312">
            <v>5017887</v>
          </cell>
        </row>
        <row r="1313">
          <cell r="A1313">
            <v>3</v>
          </cell>
          <cell r="B1313" t="str">
            <v>PATRIMONIO</v>
          </cell>
          <cell r="C1313">
            <v>0</v>
          </cell>
          <cell r="D1313">
            <v>5341710273.2600002</v>
          </cell>
          <cell r="E1313">
            <v>7594681</v>
          </cell>
          <cell r="F1313">
            <v>18635174</v>
          </cell>
          <cell r="G1313">
            <v>0</v>
          </cell>
          <cell r="H1313">
            <v>5352750766.2600002</v>
          </cell>
          <cell r="I1313">
            <v>5352750766.2600002</v>
          </cell>
        </row>
        <row r="1314">
          <cell r="A1314">
            <v>31</v>
          </cell>
          <cell r="B1314" t="str">
            <v>CAPITAL SOCIAL</v>
          </cell>
          <cell r="C1314">
            <v>0</v>
          </cell>
          <cell r="D1314">
            <v>4660000900</v>
          </cell>
          <cell r="E1314">
            <v>0</v>
          </cell>
          <cell r="F1314">
            <v>0</v>
          </cell>
          <cell r="G1314">
            <v>0</v>
          </cell>
          <cell r="H1314">
            <v>4660000900</v>
          </cell>
          <cell r="I1314">
            <v>4660000900</v>
          </cell>
        </row>
        <row r="1315">
          <cell r="A1315">
            <v>3105</v>
          </cell>
          <cell r="B1315" t="str">
            <v>CAPITAL SUSCRITO Y PAGADO</v>
          </cell>
          <cell r="C1315">
            <v>0</v>
          </cell>
          <cell r="D1315">
            <v>4660000900</v>
          </cell>
          <cell r="E1315">
            <v>0</v>
          </cell>
          <cell r="F1315">
            <v>0</v>
          </cell>
          <cell r="G1315">
            <v>0</v>
          </cell>
          <cell r="H1315">
            <v>4660000900</v>
          </cell>
          <cell r="I1315">
            <v>4660000900</v>
          </cell>
        </row>
        <row r="1316">
          <cell r="A1316">
            <v>310505</v>
          </cell>
          <cell r="B1316" t="str">
            <v>Capital Autorizado</v>
          </cell>
          <cell r="C1316">
            <v>0</v>
          </cell>
          <cell r="D1316">
            <v>5000000900</v>
          </cell>
          <cell r="E1316">
            <v>0</v>
          </cell>
          <cell r="F1316">
            <v>0</v>
          </cell>
          <cell r="G1316">
            <v>0</v>
          </cell>
          <cell r="H1316">
            <v>5000000900</v>
          </cell>
          <cell r="I1316">
            <v>5000000900</v>
          </cell>
        </row>
        <row r="1317">
          <cell r="A1317">
            <v>31050501</v>
          </cell>
          <cell r="B1317" t="str">
            <v>Capital Autorizado</v>
          </cell>
          <cell r="C1317">
            <v>0</v>
          </cell>
          <cell r="D1317">
            <v>5000000900</v>
          </cell>
          <cell r="E1317">
            <v>0</v>
          </cell>
          <cell r="F1317">
            <v>0</v>
          </cell>
          <cell r="G1317">
            <v>0</v>
          </cell>
          <cell r="H1317">
            <v>5000000900</v>
          </cell>
          <cell r="I1317">
            <v>5000000900</v>
          </cell>
        </row>
        <row r="1318">
          <cell r="A1318">
            <v>3105050101</v>
          </cell>
          <cell r="B1318" t="str">
            <v>Capital Autorizado</v>
          </cell>
          <cell r="C1318">
            <v>0</v>
          </cell>
          <cell r="D1318">
            <v>5000000900</v>
          </cell>
          <cell r="E1318">
            <v>0</v>
          </cell>
          <cell r="F1318">
            <v>0</v>
          </cell>
          <cell r="G1318">
            <v>0</v>
          </cell>
          <cell r="H1318">
            <v>5000000900</v>
          </cell>
          <cell r="I1318">
            <v>5000000900</v>
          </cell>
        </row>
        <row r="1319">
          <cell r="A1319">
            <v>310505010101</v>
          </cell>
          <cell r="B1319" t="str">
            <v>Capital Autorizado</v>
          </cell>
          <cell r="C1319">
            <v>0</v>
          </cell>
          <cell r="D1319">
            <v>5000000900</v>
          </cell>
          <cell r="E1319">
            <v>0</v>
          </cell>
          <cell r="F1319">
            <v>0</v>
          </cell>
          <cell r="G1319">
            <v>0</v>
          </cell>
          <cell r="H1319">
            <v>5000000900</v>
          </cell>
          <cell r="I1319">
            <v>5000000900</v>
          </cell>
        </row>
        <row r="1320">
          <cell r="A1320">
            <v>310510</v>
          </cell>
          <cell r="B1320" t="str">
            <v>Capital por Suscribir (DB)</v>
          </cell>
          <cell r="C1320">
            <v>340000000</v>
          </cell>
          <cell r="D1320">
            <v>0</v>
          </cell>
          <cell r="E1320">
            <v>0</v>
          </cell>
          <cell r="F1320">
            <v>0</v>
          </cell>
          <cell r="G1320">
            <v>340000000</v>
          </cell>
          <cell r="H1320">
            <v>0</v>
          </cell>
          <cell r="I1320">
            <v>-340000000</v>
          </cell>
        </row>
        <row r="1321">
          <cell r="A1321">
            <v>31051001</v>
          </cell>
          <cell r="B1321" t="str">
            <v>Capital por Suscribir (DB)</v>
          </cell>
          <cell r="C1321">
            <v>340000000</v>
          </cell>
          <cell r="D1321">
            <v>0</v>
          </cell>
          <cell r="E1321">
            <v>0</v>
          </cell>
          <cell r="F1321">
            <v>0</v>
          </cell>
          <cell r="G1321">
            <v>340000000</v>
          </cell>
          <cell r="H1321">
            <v>0</v>
          </cell>
          <cell r="I1321">
            <v>-340000000</v>
          </cell>
        </row>
        <row r="1322">
          <cell r="A1322">
            <v>3105100101</v>
          </cell>
          <cell r="B1322" t="str">
            <v>Capital por Suscribir (DB)</v>
          </cell>
          <cell r="C1322">
            <v>340000000</v>
          </cell>
          <cell r="D1322">
            <v>0</v>
          </cell>
          <cell r="E1322">
            <v>0</v>
          </cell>
          <cell r="F1322">
            <v>0</v>
          </cell>
          <cell r="G1322">
            <v>340000000</v>
          </cell>
          <cell r="H1322">
            <v>0</v>
          </cell>
          <cell r="I1322">
            <v>-340000000</v>
          </cell>
        </row>
        <row r="1323">
          <cell r="A1323">
            <v>310510010101</v>
          </cell>
          <cell r="B1323" t="str">
            <v>Capital por Suscribir (DB)</v>
          </cell>
          <cell r="C1323">
            <v>340000000</v>
          </cell>
          <cell r="D1323">
            <v>0</v>
          </cell>
          <cell r="E1323">
            <v>0</v>
          </cell>
          <cell r="F1323">
            <v>0</v>
          </cell>
          <cell r="G1323">
            <v>340000000</v>
          </cell>
          <cell r="H1323">
            <v>0</v>
          </cell>
          <cell r="I1323">
            <v>-340000000</v>
          </cell>
        </row>
        <row r="1324">
          <cell r="A1324">
            <v>33</v>
          </cell>
          <cell r="B1324" t="str">
            <v>RESERVAS</v>
          </cell>
          <cell r="C1324">
            <v>0</v>
          </cell>
          <cell r="D1324">
            <v>360253032.93000001</v>
          </cell>
          <cell r="E1324">
            <v>0</v>
          </cell>
          <cell r="F1324">
            <v>0</v>
          </cell>
          <cell r="G1324">
            <v>0</v>
          </cell>
          <cell r="H1324">
            <v>360253032.93000001</v>
          </cell>
          <cell r="I1324">
            <v>360253032.93000001</v>
          </cell>
        </row>
        <row r="1325">
          <cell r="A1325">
            <v>3305</v>
          </cell>
          <cell r="B1325" t="str">
            <v>RESERVAS OBLIGATORIAS</v>
          </cell>
          <cell r="C1325">
            <v>0</v>
          </cell>
          <cell r="D1325">
            <v>337186535</v>
          </cell>
          <cell r="E1325">
            <v>0</v>
          </cell>
          <cell r="F1325">
            <v>0</v>
          </cell>
          <cell r="G1325">
            <v>0</v>
          </cell>
          <cell r="H1325">
            <v>337186535</v>
          </cell>
          <cell r="I1325">
            <v>337186535</v>
          </cell>
        </row>
        <row r="1326">
          <cell r="A1326">
            <v>330505</v>
          </cell>
          <cell r="B1326" t="str">
            <v>Reserva Legal</v>
          </cell>
          <cell r="C1326">
            <v>0</v>
          </cell>
          <cell r="D1326">
            <v>337186535</v>
          </cell>
          <cell r="E1326">
            <v>0</v>
          </cell>
          <cell r="F1326">
            <v>0</v>
          </cell>
          <cell r="G1326">
            <v>0</v>
          </cell>
          <cell r="H1326">
            <v>337186535</v>
          </cell>
          <cell r="I1326">
            <v>337186535</v>
          </cell>
        </row>
        <row r="1327">
          <cell r="A1327">
            <v>33050501</v>
          </cell>
          <cell r="B1327" t="str">
            <v>Reserva Legal</v>
          </cell>
          <cell r="C1327">
            <v>0</v>
          </cell>
          <cell r="D1327">
            <v>337186535</v>
          </cell>
          <cell r="E1327">
            <v>0</v>
          </cell>
          <cell r="F1327">
            <v>0</v>
          </cell>
          <cell r="G1327">
            <v>0</v>
          </cell>
          <cell r="H1327">
            <v>337186535</v>
          </cell>
          <cell r="I1327">
            <v>337186535</v>
          </cell>
        </row>
        <row r="1328">
          <cell r="A1328">
            <v>3305050101</v>
          </cell>
          <cell r="B1328" t="str">
            <v>Reserva Legal</v>
          </cell>
          <cell r="C1328">
            <v>0</v>
          </cell>
          <cell r="D1328">
            <v>337186535</v>
          </cell>
          <cell r="E1328">
            <v>0</v>
          </cell>
          <cell r="F1328">
            <v>0</v>
          </cell>
          <cell r="G1328">
            <v>0</v>
          </cell>
          <cell r="H1328">
            <v>337186535</v>
          </cell>
          <cell r="I1328">
            <v>337186535</v>
          </cell>
        </row>
        <row r="1329">
          <cell r="A1329">
            <v>330505010101</v>
          </cell>
          <cell r="B1329" t="str">
            <v>Reserva Legal</v>
          </cell>
          <cell r="C1329">
            <v>0</v>
          </cell>
          <cell r="D1329">
            <v>337186535</v>
          </cell>
          <cell r="E1329">
            <v>0</v>
          </cell>
          <cell r="F1329">
            <v>0</v>
          </cell>
          <cell r="G1329">
            <v>0</v>
          </cell>
          <cell r="H1329">
            <v>337186535</v>
          </cell>
          <cell r="I1329">
            <v>337186535</v>
          </cell>
        </row>
        <row r="1330">
          <cell r="A1330">
            <v>3315</v>
          </cell>
          <cell r="B1330" t="str">
            <v>RESERVAS OCASIONALES</v>
          </cell>
          <cell r="C1330">
            <v>0</v>
          </cell>
          <cell r="D1330">
            <v>23066497.93</v>
          </cell>
          <cell r="E1330">
            <v>0</v>
          </cell>
          <cell r="F1330">
            <v>0</v>
          </cell>
          <cell r="G1330">
            <v>0</v>
          </cell>
          <cell r="H1330">
            <v>23066497.93</v>
          </cell>
          <cell r="I1330">
            <v>23066497.93</v>
          </cell>
        </row>
        <row r="1331">
          <cell r="A1331">
            <v>331515</v>
          </cell>
          <cell r="B1331" t="str">
            <v>PARA FUTUROS ENSANCHES</v>
          </cell>
          <cell r="C1331">
            <v>0</v>
          </cell>
          <cell r="D1331">
            <v>23066497.93</v>
          </cell>
          <cell r="E1331">
            <v>0</v>
          </cell>
          <cell r="F1331">
            <v>0</v>
          </cell>
          <cell r="G1331">
            <v>0</v>
          </cell>
          <cell r="H1331">
            <v>23066497.93</v>
          </cell>
          <cell r="I1331">
            <v>23066497.93</v>
          </cell>
        </row>
        <row r="1332">
          <cell r="A1332">
            <v>33151501</v>
          </cell>
          <cell r="B1332" t="str">
            <v>PARA FUTUROS ENSANCHES</v>
          </cell>
          <cell r="C1332">
            <v>0</v>
          </cell>
          <cell r="D1332">
            <v>23066497.93</v>
          </cell>
          <cell r="E1332">
            <v>0</v>
          </cell>
          <cell r="F1332">
            <v>0</v>
          </cell>
          <cell r="G1332">
            <v>0</v>
          </cell>
          <cell r="H1332">
            <v>23066497.93</v>
          </cell>
          <cell r="I1332">
            <v>23066497.93</v>
          </cell>
        </row>
        <row r="1333">
          <cell r="A1333">
            <v>3315150101</v>
          </cell>
          <cell r="B1333" t="str">
            <v>PARA FUTUROS ENSANCHES</v>
          </cell>
          <cell r="C1333">
            <v>0</v>
          </cell>
          <cell r="D1333">
            <v>23066497.93</v>
          </cell>
          <cell r="E1333">
            <v>0</v>
          </cell>
          <cell r="F1333">
            <v>0</v>
          </cell>
          <cell r="G1333">
            <v>0</v>
          </cell>
          <cell r="H1333">
            <v>23066497.93</v>
          </cell>
          <cell r="I1333">
            <v>23066497.93</v>
          </cell>
        </row>
        <row r="1334">
          <cell r="A1334">
            <v>331515010101</v>
          </cell>
          <cell r="B1334" t="str">
            <v>PARA FUTUROS ENSANCHES</v>
          </cell>
          <cell r="C1334">
            <v>0</v>
          </cell>
          <cell r="D1334">
            <v>23066497.93</v>
          </cell>
          <cell r="E1334">
            <v>0</v>
          </cell>
          <cell r="F1334">
            <v>0</v>
          </cell>
          <cell r="G1334">
            <v>0</v>
          </cell>
          <cell r="H1334">
            <v>23066497.93</v>
          </cell>
          <cell r="I1334">
            <v>23066497.93</v>
          </cell>
        </row>
        <row r="1335">
          <cell r="A1335">
            <v>34</v>
          </cell>
          <cell r="B1335" t="str">
            <v>REVALORIZACION DEL PATRIMONIO</v>
          </cell>
          <cell r="C1335">
            <v>0</v>
          </cell>
          <cell r="D1335">
            <v>186217998.33000001</v>
          </cell>
          <cell r="E1335">
            <v>7594681</v>
          </cell>
          <cell r="F1335">
            <v>18635174</v>
          </cell>
          <cell r="G1335">
            <v>0</v>
          </cell>
          <cell r="H1335">
            <v>197258491.33000001</v>
          </cell>
          <cell r="I1335">
            <v>197258491.33000001</v>
          </cell>
        </row>
        <row r="1336">
          <cell r="A1336">
            <v>3405</v>
          </cell>
          <cell r="B1336" t="str">
            <v>Ajustes por inflacion</v>
          </cell>
          <cell r="C1336">
            <v>0</v>
          </cell>
          <cell r="D1336">
            <v>186217998.33000001</v>
          </cell>
          <cell r="E1336">
            <v>7594681</v>
          </cell>
          <cell r="F1336">
            <v>18635174</v>
          </cell>
          <cell r="G1336">
            <v>0</v>
          </cell>
          <cell r="H1336">
            <v>197258491.33000001</v>
          </cell>
          <cell r="I1336">
            <v>197258491.33000001</v>
          </cell>
        </row>
        <row r="1337">
          <cell r="A1337">
            <v>340505</v>
          </cell>
          <cell r="B1337" t="str">
            <v>De capital social</v>
          </cell>
          <cell r="C1337">
            <v>0</v>
          </cell>
          <cell r="D1337">
            <v>508620127.32999998</v>
          </cell>
          <cell r="E1337">
            <v>0</v>
          </cell>
          <cell r="F1337">
            <v>15639435</v>
          </cell>
          <cell r="G1337">
            <v>0</v>
          </cell>
          <cell r="H1337">
            <v>524259562.32999998</v>
          </cell>
          <cell r="I1337">
            <v>524259562.32999998</v>
          </cell>
        </row>
        <row r="1338">
          <cell r="A1338">
            <v>34050501</v>
          </cell>
          <cell r="B1338" t="str">
            <v>De capital social</v>
          </cell>
          <cell r="C1338">
            <v>0</v>
          </cell>
          <cell r="D1338">
            <v>508620127.32999998</v>
          </cell>
          <cell r="E1338">
            <v>0</v>
          </cell>
          <cell r="F1338">
            <v>15639435</v>
          </cell>
          <cell r="G1338">
            <v>0</v>
          </cell>
          <cell r="H1338">
            <v>524259562.32999998</v>
          </cell>
          <cell r="I1338">
            <v>524259562.32999998</v>
          </cell>
        </row>
        <row r="1339">
          <cell r="A1339">
            <v>3405050101</v>
          </cell>
          <cell r="B1339" t="str">
            <v>De capital social</v>
          </cell>
          <cell r="C1339">
            <v>0</v>
          </cell>
          <cell r="D1339">
            <v>508620127.32999998</v>
          </cell>
          <cell r="E1339">
            <v>0</v>
          </cell>
          <cell r="F1339">
            <v>15639435</v>
          </cell>
          <cell r="G1339">
            <v>0</v>
          </cell>
          <cell r="H1339">
            <v>524259562.32999998</v>
          </cell>
          <cell r="I1339">
            <v>524259562.32999998</v>
          </cell>
        </row>
        <row r="1340">
          <cell r="A1340">
            <v>340505010101</v>
          </cell>
          <cell r="B1340" t="str">
            <v>De capital social</v>
          </cell>
          <cell r="C1340">
            <v>0</v>
          </cell>
          <cell r="D1340">
            <v>508620127.32999998</v>
          </cell>
          <cell r="E1340">
            <v>0</v>
          </cell>
          <cell r="F1340">
            <v>15639435</v>
          </cell>
          <cell r="G1340">
            <v>0</v>
          </cell>
          <cell r="H1340">
            <v>524259562.32999998</v>
          </cell>
          <cell r="I1340">
            <v>524259562.32999998</v>
          </cell>
        </row>
        <row r="1341">
          <cell r="A1341">
            <v>340510</v>
          </cell>
          <cell r="B1341" t="str">
            <v>DE SUPERAVIT DE CAPITAL</v>
          </cell>
          <cell r="C1341">
            <v>0</v>
          </cell>
          <cell r="D1341">
            <v>8632916</v>
          </cell>
          <cell r="E1341">
            <v>0</v>
          </cell>
          <cell r="F1341">
            <v>503549</v>
          </cell>
          <cell r="G1341">
            <v>0</v>
          </cell>
          <cell r="H1341">
            <v>9136465</v>
          </cell>
          <cell r="I1341">
            <v>9136465</v>
          </cell>
        </row>
        <row r="1342">
          <cell r="A1342">
            <v>34051010</v>
          </cell>
          <cell r="B1342" t="str">
            <v>DE PROPIEDAD, PLANTA Y EQUIPO</v>
          </cell>
          <cell r="C1342">
            <v>0</v>
          </cell>
          <cell r="D1342">
            <v>8632916</v>
          </cell>
          <cell r="E1342">
            <v>0</v>
          </cell>
          <cell r="F1342">
            <v>503549</v>
          </cell>
          <cell r="G1342">
            <v>0</v>
          </cell>
          <cell r="H1342">
            <v>9136465</v>
          </cell>
          <cell r="I1342">
            <v>9136465</v>
          </cell>
        </row>
        <row r="1343">
          <cell r="A1343">
            <v>3405101001</v>
          </cell>
          <cell r="B1343" t="str">
            <v>TERRENOS Y CONSTRUCCIONES</v>
          </cell>
          <cell r="C1343">
            <v>0</v>
          </cell>
          <cell r="D1343">
            <v>8632916</v>
          </cell>
          <cell r="E1343">
            <v>0</v>
          </cell>
          <cell r="F1343">
            <v>503549</v>
          </cell>
          <cell r="G1343">
            <v>0</v>
          </cell>
          <cell r="H1343">
            <v>9136465</v>
          </cell>
          <cell r="I1343">
            <v>9136465</v>
          </cell>
        </row>
        <row r="1344">
          <cell r="A1344">
            <v>340510100101</v>
          </cell>
          <cell r="B1344" t="str">
            <v>TERRENOS Y CONSTRUCCIONES</v>
          </cell>
          <cell r="C1344">
            <v>0</v>
          </cell>
          <cell r="D1344">
            <v>8632916</v>
          </cell>
          <cell r="E1344">
            <v>0</v>
          </cell>
          <cell r="F1344">
            <v>503549</v>
          </cell>
          <cell r="G1344">
            <v>0</v>
          </cell>
          <cell r="H1344">
            <v>9136465</v>
          </cell>
          <cell r="I1344">
            <v>9136465</v>
          </cell>
        </row>
        <row r="1345">
          <cell r="A1345">
            <v>340515</v>
          </cell>
          <cell r="B1345" t="str">
            <v>De reservas</v>
          </cell>
          <cell r="C1345">
            <v>0</v>
          </cell>
          <cell r="D1345">
            <v>32909818</v>
          </cell>
          <cell r="E1345">
            <v>0</v>
          </cell>
          <cell r="F1345">
            <v>1397577</v>
          </cell>
          <cell r="G1345">
            <v>0</v>
          </cell>
          <cell r="H1345">
            <v>34307395</v>
          </cell>
          <cell r="I1345">
            <v>34307395</v>
          </cell>
        </row>
        <row r="1346">
          <cell r="A1346">
            <v>34051501</v>
          </cell>
          <cell r="B1346" t="str">
            <v>De reservas</v>
          </cell>
          <cell r="C1346">
            <v>0</v>
          </cell>
          <cell r="D1346">
            <v>32909818</v>
          </cell>
          <cell r="E1346">
            <v>0</v>
          </cell>
          <cell r="F1346">
            <v>1397577</v>
          </cell>
          <cell r="G1346">
            <v>0</v>
          </cell>
          <cell r="H1346">
            <v>34307395</v>
          </cell>
          <cell r="I1346">
            <v>34307395</v>
          </cell>
        </row>
        <row r="1347">
          <cell r="A1347">
            <v>3405150101</v>
          </cell>
          <cell r="B1347" t="str">
            <v>De reservas</v>
          </cell>
          <cell r="C1347">
            <v>0</v>
          </cell>
          <cell r="D1347">
            <v>32909818</v>
          </cell>
          <cell r="E1347">
            <v>0</v>
          </cell>
          <cell r="F1347">
            <v>1397577</v>
          </cell>
          <cell r="G1347">
            <v>0</v>
          </cell>
          <cell r="H1347">
            <v>34307395</v>
          </cell>
          <cell r="I1347">
            <v>34307395</v>
          </cell>
        </row>
        <row r="1348">
          <cell r="A1348">
            <v>340515010101</v>
          </cell>
          <cell r="B1348" t="str">
            <v>De reservas</v>
          </cell>
          <cell r="C1348">
            <v>0</v>
          </cell>
          <cell r="D1348">
            <v>32909818</v>
          </cell>
          <cell r="E1348">
            <v>0</v>
          </cell>
          <cell r="F1348">
            <v>1397577</v>
          </cell>
          <cell r="G1348">
            <v>0</v>
          </cell>
          <cell r="H1348">
            <v>34307395</v>
          </cell>
          <cell r="I1348">
            <v>34307395</v>
          </cell>
        </row>
        <row r="1349">
          <cell r="A1349">
            <v>340520</v>
          </cell>
          <cell r="B1349" t="str">
            <v>De resultados de ejercicios anteriores</v>
          </cell>
          <cell r="C1349">
            <v>381319859</v>
          </cell>
          <cell r="D1349">
            <v>0</v>
          </cell>
          <cell r="E1349">
            <v>0</v>
          </cell>
          <cell r="F1349">
            <v>1094613</v>
          </cell>
          <cell r="G1349">
            <v>380225246</v>
          </cell>
          <cell r="H1349">
            <v>0</v>
          </cell>
          <cell r="I1349">
            <v>-380225246</v>
          </cell>
        </row>
        <row r="1350">
          <cell r="A1350">
            <v>34052001</v>
          </cell>
          <cell r="B1350" t="str">
            <v>De resultados de ejercicios anteriores</v>
          </cell>
          <cell r="C1350">
            <v>381319859</v>
          </cell>
          <cell r="D1350">
            <v>0</v>
          </cell>
          <cell r="E1350">
            <v>0</v>
          </cell>
          <cell r="F1350">
            <v>1094613</v>
          </cell>
          <cell r="G1350">
            <v>380225246</v>
          </cell>
          <cell r="H1350">
            <v>0</v>
          </cell>
          <cell r="I1350">
            <v>-380225246</v>
          </cell>
        </row>
        <row r="1351">
          <cell r="A1351">
            <v>3405200101</v>
          </cell>
          <cell r="B1351" t="str">
            <v>De resultados de ejercicios anteriores</v>
          </cell>
          <cell r="C1351">
            <v>381319859</v>
          </cell>
          <cell r="D1351">
            <v>0</v>
          </cell>
          <cell r="E1351">
            <v>0</v>
          </cell>
          <cell r="F1351">
            <v>1094613</v>
          </cell>
          <cell r="G1351">
            <v>380225246</v>
          </cell>
          <cell r="H1351">
            <v>0</v>
          </cell>
          <cell r="I1351">
            <v>-380225246</v>
          </cell>
        </row>
        <row r="1352">
          <cell r="A1352">
            <v>340520010101</v>
          </cell>
          <cell r="B1352" t="str">
            <v>De resultados de ejercicios anteriores</v>
          </cell>
          <cell r="C1352">
            <v>381319859</v>
          </cell>
          <cell r="D1352">
            <v>0</v>
          </cell>
          <cell r="E1352">
            <v>0</v>
          </cell>
          <cell r="F1352">
            <v>1094613</v>
          </cell>
          <cell r="G1352">
            <v>380225246</v>
          </cell>
          <cell r="H1352">
            <v>0</v>
          </cell>
          <cell r="I1352">
            <v>-380225246</v>
          </cell>
        </row>
        <row r="1353">
          <cell r="A1353">
            <v>340595</v>
          </cell>
          <cell r="B1353" t="str">
            <v>AJUSTES POR INFLACION CIRCULAR 137</v>
          </cell>
          <cell r="C1353">
            <v>0</v>
          </cell>
          <cell r="D1353">
            <v>17374996</v>
          </cell>
          <cell r="E1353">
            <v>7594681</v>
          </cell>
          <cell r="F1353">
            <v>0</v>
          </cell>
          <cell r="G1353">
            <v>0</v>
          </cell>
          <cell r="H1353">
            <v>9780315</v>
          </cell>
          <cell r="I1353">
            <v>9780315</v>
          </cell>
        </row>
        <row r="1354">
          <cell r="A1354">
            <v>34059501</v>
          </cell>
          <cell r="B1354" t="str">
            <v>AJUSTES POR INFLACION CIRCULAR 137</v>
          </cell>
          <cell r="C1354">
            <v>0</v>
          </cell>
          <cell r="D1354">
            <v>17374996</v>
          </cell>
          <cell r="E1354">
            <v>7594681</v>
          </cell>
          <cell r="F1354">
            <v>0</v>
          </cell>
          <cell r="G1354">
            <v>0</v>
          </cell>
          <cell r="H1354">
            <v>9780315</v>
          </cell>
          <cell r="I1354">
            <v>9780315</v>
          </cell>
        </row>
        <row r="1355">
          <cell r="A1355">
            <v>3405950101</v>
          </cell>
          <cell r="B1355" t="str">
            <v>AJUSTES POR INFLACION CIRCULAR 137</v>
          </cell>
          <cell r="C1355">
            <v>0</v>
          </cell>
          <cell r="D1355">
            <v>17374996</v>
          </cell>
          <cell r="E1355">
            <v>7594681</v>
          </cell>
          <cell r="F1355">
            <v>0</v>
          </cell>
          <cell r="G1355">
            <v>0</v>
          </cell>
          <cell r="H1355">
            <v>9780315</v>
          </cell>
          <cell r="I1355">
            <v>9780315</v>
          </cell>
        </row>
        <row r="1356">
          <cell r="A1356">
            <v>340595010101</v>
          </cell>
          <cell r="B1356" t="str">
            <v>TRASLADO CORRECCION MONETARIA</v>
          </cell>
          <cell r="C1356">
            <v>0</v>
          </cell>
          <cell r="D1356">
            <v>17374996</v>
          </cell>
          <cell r="E1356">
            <v>7594681</v>
          </cell>
          <cell r="F1356">
            <v>0</v>
          </cell>
          <cell r="G1356">
            <v>0</v>
          </cell>
          <cell r="H1356">
            <v>9780315</v>
          </cell>
          <cell r="I1356">
            <v>9780315</v>
          </cell>
        </row>
        <row r="1357">
          <cell r="A1357">
            <v>36</v>
          </cell>
          <cell r="B1357" t="str">
            <v>RESULTADOS DEL EJERCICIO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</row>
        <row r="1358">
          <cell r="A1358">
            <v>3605</v>
          </cell>
          <cell r="B1358" t="str">
            <v>UTILIDAD DEL EJERCICIO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</row>
        <row r="1359">
          <cell r="A1359">
            <v>360505</v>
          </cell>
          <cell r="B1359" t="str">
            <v>Utilidad del Ejercicio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</row>
        <row r="1360">
          <cell r="A1360">
            <v>36050501</v>
          </cell>
          <cell r="B1360" t="str">
            <v>Utilidad del Ejercicio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</row>
        <row r="1361">
          <cell r="A1361">
            <v>3605050101</v>
          </cell>
          <cell r="B1361" t="str">
            <v>Utilidad del Ejercicio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</row>
        <row r="1362">
          <cell r="A1362">
            <v>360505010101</v>
          </cell>
          <cell r="B1362" t="str">
            <v>Utilidad del Ejercicio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</row>
        <row r="1363">
          <cell r="A1363">
            <v>38</v>
          </cell>
          <cell r="B1363" t="str">
            <v>SUPERAVIT POR VALORIZACIONES</v>
          </cell>
          <cell r="C1363">
            <v>0</v>
          </cell>
          <cell r="D1363">
            <v>135238342</v>
          </cell>
          <cell r="E1363">
            <v>0</v>
          </cell>
          <cell r="F1363">
            <v>0</v>
          </cell>
          <cell r="G1363">
            <v>0</v>
          </cell>
          <cell r="H1363">
            <v>135238342</v>
          </cell>
          <cell r="I1363">
            <v>135238342</v>
          </cell>
        </row>
        <row r="1364">
          <cell r="A1364">
            <v>3810</v>
          </cell>
          <cell r="B1364" t="str">
            <v>DE PROPIEDAD, PLANTA Y EQUIPO</v>
          </cell>
          <cell r="C1364">
            <v>0</v>
          </cell>
          <cell r="D1364">
            <v>135238342</v>
          </cell>
          <cell r="E1364">
            <v>0</v>
          </cell>
          <cell r="F1364">
            <v>0</v>
          </cell>
          <cell r="G1364">
            <v>0</v>
          </cell>
          <cell r="H1364">
            <v>135238342</v>
          </cell>
          <cell r="I1364">
            <v>135238342</v>
          </cell>
        </row>
        <row r="1365">
          <cell r="A1365">
            <v>381008</v>
          </cell>
          <cell r="B1365" t="str">
            <v>CONSTRUCCIONES Y EDIFICACIONES</v>
          </cell>
          <cell r="C1365">
            <v>0</v>
          </cell>
          <cell r="D1365">
            <v>135238342</v>
          </cell>
          <cell r="E1365">
            <v>0</v>
          </cell>
          <cell r="F1365">
            <v>0</v>
          </cell>
          <cell r="G1365">
            <v>0</v>
          </cell>
          <cell r="H1365">
            <v>135238342</v>
          </cell>
          <cell r="I1365">
            <v>135238342</v>
          </cell>
        </row>
        <row r="1366">
          <cell r="A1366">
            <v>38100801</v>
          </cell>
          <cell r="B1366" t="str">
            <v>CONSTRUCCIONES Y EDIFICACIONES</v>
          </cell>
          <cell r="C1366">
            <v>0</v>
          </cell>
          <cell r="D1366">
            <v>135238342</v>
          </cell>
          <cell r="E1366">
            <v>0</v>
          </cell>
          <cell r="F1366">
            <v>0</v>
          </cell>
          <cell r="G1366">
            <v>0</v>
          </cell>
          <cell r="H1366">
            <v>135238342</v>
          </cell>
          <cell r="I1366">
            <v>135238342</v>
          </cell>
        </row>
        <row r="1367">
          <cell r="A1367">
            <v>3810080101</v>
          </cell>
          <cell r="B1367" t="str">
            <v>CONSTRUCCIONES Y EDIFICACIONES</v>
          </cell>
          <cell r="C1367">
            <v>0</v>
          </cell>
          <cell r="D1367">
            <v>135238342</v>
          </cell>
          <cell r="E1367">
            <v>0</v>
          </cell>
          <cell r="F1367">
            <v>0</v>
          </cell>
          <cell r="G1367">
            <v>0</v>
          </cell>
          <cell r="H1367">
            <v>135238342</v>
          </cell>
          <cell r="I1367">
            <v>135238342</v>
          </cell>
        </row>
        <row r="1368">
          <cell r="A1368">
            <v>381008010101</v>
          </cell>
          <cell r="B1368" t="str">
            <v>CAU SOLEDAD</v>
          </cell>
          <cell r="C1368">
            <v>0</v>
          </cell>
          <cell r="D1368">
            <v>119504203</v>
          </cell>
          <cell r="E1368">
            <v>0</v>
          </cell>
          <cell r="F1368">
            <v>0</v>
          </cell>
          <cell r="G1368">
            <v>0</v>
          </cell>
          <cell r="H1368">
            <v>119504203</v>
          </cell>
          <cell r="I1368">
            <v>119504203</v>
          </cell>
        </row>
        <row r="1369">
          <cell r="A1369">
            <v>381008010102</v>
          </cell>
          <cell r="B1369" t="str">
            <v>CAU PRIMAVERA</v>
          </cell>
          <cell r="C1369">
            <v>0</v>
          </cell>
          <cell r="D1369">
            <v>15734139</v>
          </cell>
          <cell r="E1369">
            <v>0</v>
          </cell>
          <cell r="F1369">
            <v>0</v>
          </cell>
          <cell r="G1369">
            <v>0</v>
          </cell>
          <cell r="H1369">
            <v>15734139</v>
          </cell>
          <cell r="I1369">
            <v>15734139</v>
          </cell>
        </row>
        <row r="1370">
          <cell r="A1370">
            <v>4</v>
          </cell>
          <cell r="B1370" t="str">
            <v>INGRESOS</v>
          </cell>
          <cell r="C1370">
            <v>0</v>
          </cell>
          <cell r="D1370">
            <v>137821653149.79001</v>
          </cell>
          <cell r="E1370">
            <v>31168881839.43</v>
          </cell>
          <cell r="F1370">
            <v>48743701551.519997</v>
          </cell>
          <cell r="G1370">
            <v>0</v>
          </cell>
          <cell r="H1370">
            <v>155396472861.88</v>
          </cell>
          <cell r="I1370">
            <v>155396472861.88</v>
          </cell>
        </row>
        <row r="1371">
          <cell r="A1371">
            <v>41</v>
          </cell>
          <cell r="B1371" t="str">
            <v>OPERACIONALES</v>
          </cell>
          <cell r="C1371">
            <v>0</v>
          </cell>
          <cell r="D1371">
            <v>131864108355.37</v>
          </cell>
          <cell r="E1371">
            <v>30749395542.93</v>
          </cell>
          <cell r="F1371">
            <v>48289847259.550003</v>
          </cell>
          <cell r="G1371">
            <v>0</v>
          </cell>
          <cell r="H1371">
            <v>149404560071.98999</v>
          </cell>
          <cell r="I1371">
            <v>149404560071.98999</v>
          </cell>
        </row>
        <row r="1372">
          <cell r="A1372">
            <v>4165</v>
          </cell>
          <cell r="B1372" t="str">
            <v>SERVICIOS SOCIALES Y DE SALUD</v>
          </cell>
          <cell r="C1372">
            <v>0</v>
          </cell>
          <cell r="D1372">
            <v>131864108355.37</v>
          </cell>
          <cell r="E1372">
            <v>30749395542.93</v>
          </cell>
          <cell r="F1372">
            <v>48289847259.550003</v>
          </cell>
          <cell r="G1372">
            <v>0</v>
          </cell>
          <cell r="H1372">
            <v>149404560071.98999</v>
          </cell>
          <cell r="I1372">
            <v>149404560071.98999</v>
          </cell>
        </row>
        <row r="1373">
          <cell r="A1373">
            <v>416535</v>
          </cell>
          <cell r="B1373" t="str">
            <v>SERVICIOS DE SALUD UPC REGIMEN CONTRIBUT</v>
          </cell>
          <cell r="C1373">
            <v>0</v>
          </cell>
          <cell r="D1373">
            <v>114973392287</v>
          </cell>
          <cell r="E1373">
            <v>29899745118</v>
          </cell>
          <cell r="F1373">
            <v>45272849918</v>
          </cell>
          <cell r="G1373">
            <v>0</v>
          </cell>
          <cell r="H1373">
            <v>130346497087</v>
          </cell>
          <cell r="I1373">
            <v>130346497087</v>
          </cell>
        </row>
        <row r="1374">
          <cell r="A1374">
            <v>41653501</v>
          </cell>
          <cell r="B1374" t="str">
            <v>SERVICIOS DE SALUD UPC REGIMEN CONTRIBUT</v>
          </cell>
          <cell r="C1374">
            <v>0</v>
          </cell>
          <cell r="D1374">
            <v>114973392287</v>
          </cell>
          <cell r="E1374">
            <v>29899745118</v>
          </cell>
          <cell r="F1374">
            <v>45272849918</v>
          </cell>
          <cell r="G1374">
            <v>0</v>
          </cell>
          <cell r="H1374">
            <v>130346497087</v>
          </cell>
          <cell r="I1374">
            <v>130346497087</v>
          </cell>
        </row>
        <row r="1375">
          <cell r="A1375">
            <v>4165350101</v>
          </cell>
          <cell r="B1375" t="str">
            <v>SERVICIOS DE SALUD UPC REGIMEN CONTRIBUT</v>
          </cell>
          <cell r="C1375">
            <v>0</v>
          </cell>
          <cell r="D1375">
            <v>114973392287</v>
          </cell>
          <cell r="E1375">
            <v>29899745118</v>
          </cell>
          <cell r="F1375">
            <v>45272849918</v>
          </cell>
          <cell r="G1375">
            <v>0</v>
          </cell>
          <cell r="H1375">
            <v>130346497087</v>
          </cell>
          <cell r="I1375">
            <v>130346497087</v>
          </cell>
        </row>
        <row r="1376">
          <cell r="A1376">
            <v>416535010101</v>
          </cell>
          <cell r="B1376" t="str">
            <v>DE 0 - 1 AﾑOS</v>
          </cell>
          <cell r="C1376">
            <v>0</v>
          </cell>
          <cell r="D1376">
            <v>116595436665</v>
          </cell>
          <cell r="E1376">
            <v>29796267615</v>
          </cell>
          <cell r="F1376">
            <v>45272849918</v>
          </cell>
          <cell r="G1376">
            <v>0</v>
          </cell>
          <cell r="H1376">
            <v>132072018968</v>
          </cell>
          <cell r="I1376">
            <v>132072018968</v>
          </cell>
        </row>
        <row r="1377">
          <cell r="A1377">
            <v>416535010115</v>
          </cell>
          <cell r="B1377" t="str">
            <v>APORTES OBJETO DE REDISTRIBUCION</v>
          </cell>
          <cell r="C1377">
            <v>1622044378</v>
          </cell>
          <cell r="D1377">
            <v>0</v>
          </cell>
          <cell r="E1377">
            <v>103477503</v>
          </cell>
          <cell r="F1377">
            <v>0</v>
          </cell>
          <cell r="G1377">
            <v>1725521881</v>
          </cell>
          <cell r="H1377">
            <v>0</v>
          </cell>
          <cell r="I1377">
            <v>-1725521881</v>
          </cell>
        </row>
        <row r="1378">
          <cell r="A1378">
            <v>416550</v>
          </cell>
          <cell r="B1378" t="str">
            <v>SERVICIOS DE SALUD UPC - ADICIONALES</v>
          </cell>
          <cell r="C1378">
            <v>0</v>
          </cell>
          <cell r="D1378">
            <v>3537807706</v>
          </cell>
          <cell r="E1378">
            <v>298977452</v>
          </cell>
          <cell r="F1378">
            <v>636904714</v>
          </cell>
          <cell r="G1378">
            <v>0</v>
          </cell>
          <cell r="H1378">
            <v>3875734968</v>
          </cell>
          <cell r="I1378">
            <v>3875734968</v>
          </cell>
        </row>
        <row r="1379">
          <cell r="A1379">
            <v>41655001</v>
          </cell>
          <cell r="B1379" t="str">
            <v>SERVICIOS DE SALUD UPC - ADICIONALES</v>
          </cell>
          <cell r="C1379">
            <v>0</v>
          </cell>
          <cell r="D1379">
            <v>3537807706</v>
          </cell>
          <cell r="E1379">
            <v>298977452</v>
          </cell>
          <cell r="F1379">
            <v>636904714</v>
          </cell>
          <cell r="G1379">
            <v>0</v>
          </cell>
          <cell r="H1379">
            <v>3875734968</v>
          </cell>
          <cell r="I1379">
            <v>3875734968</v>
          </cell>
        </row>
        <row r="1380">
          <cell r="A1380">
            <v>4165500101</v>
          </cell>
          <cell r="B1380" t="str">
            <v>SERVICIOS DE SALUD UPC - ADICIONALES</v>
          </cell>
          <cell r="C1380">
            <v>0</v>
          </cell>
          <cell r="D1380">
            <v>3537807706</v>
          </cell>
          <cell r="E1380">
            <v>298977452</v>
          </cell>
          <cell r="F1380">
            <v>636904714</v>
          </cell>
          <cell r="G1380">
            <v>0</v>
          </cell>
          <cell r="H1380">
            <v>3875734968</v>
          </cell>
          <cell r="I1380">
            <v>3875734968</v>
          </cell>
        </row>
        <row r="1381">
          <cell r="A1381">
            <v>416550010101</v>
          </cell>
          <cell r="B1381" t="str">
            <v>DE 0 - 1 AﾑOS</v>
          </cell>
          <cell r="C1381">
            <v>0</v>
          </cell>
          <cell r="D1381">
            <v>3537807706</v>
          </cell>
          <cell r="E1381">
            <v>298977452</v>
          </cell>
          <cell r="F1381">
            <v>636904714</v>
          </cell>
          <cell r="G1381">
            <v>0</v>
          </cell>
          <cell r="H1381">
            <v>3875734968</v>
          </cell>
          <cell r="I1381">
            <v>3875734968</v>
          </cell>
        </row>
        <row r="1382">
          <cell r="A1382">
            <v>416570</v>
          </cell>
          <cell r="B1382" t="str">
            <v>COPAGOS REGIMEN CONTRIBUTIVO</v>
          </cell>
          <cell r="C1382">
            <v>0</v>
          </cell>
          <cell r="D1382">
            <v>1445914219</v>
          </cell>
          <cell r="E1382">
            <v>2900143</v>
          </cell>
          <cell r="F1382">
            <v>213971275</v>
          </cell>
          <cell r="G1382">
            <v>0</v>
          </cell>
          <cell r="H1382">
            <v>1656985351</v>
          </cell>
          <cell r="I1382">
            <v>1656985351</v>
          </cell>
        </row>
        <row r="1383">
          <cell r="A1383">
            <v>41657001</v>
          </cell>
          <cell r="B1383" t="str">
            <v>COPAGOS REGIMEN CONTRIBUTIVO</v>
          </cell>
          <cell r="C1383">
            <v>0</v>
          </cell>
          <cell r="D1383">
            <v>1445914219</v>
          </cell>
          <cell r="E1383">
            <v>2900143</v>
          </cell>
          <cell r="F1383">
            <v>213971275</v>
          </cell>
          <cell r="G1383">
            <v>0</v>
          </cell>
          <cell r="H1383">
            <v>1656985351</v>
          </cell>
          <cell r="I1383">
            <v>1656985351</v>
          </cell>
        </row>
        <row r="1384">
          <cell r="A1384">
            <v>4165700101</v>
          </cell>
          <cell r="B1384" t="str">
            <v>COPAGOS REGIMEN CONTRIBUTIVO</v>
          </cell>
          <cell r="C1384">
            <v>0</v>
          </cell>
          <cell r="D1384">
            <v>1445914219</v>
          </cell>
          <cell r="E1384">
            <v>2900143</v>
          </cell>
          <cell r="F1384">
            <v>213971275</v>
          </cell>
          <cell r="G1384">
            <v>0</v>
          </cell>
          <cell r="H1384">
            <v>1656985351</v>
          </cell>
          <cell r="I1384">
            <v>1656985351</v>
          </cell>
        </row>
        <row r="1385">
          <cell r="A1385">
            <v>416570010101</v>
          </cell>
          <cell r="B1385" t="str">
            <v>COPAGOS REGIMEN CONTRIBUTIVO</v>
          </cell>
          <cell r="C1385">
            <v>0</v>
          </cell>
          <cell r="D1385">
            <v>1445914219</v>
          </cell>
          <cell r="E1385">
            <v>2900143</v>
          </cell>
          <cell r="F1385">
            <v>213971275</v>
          </cell>
          <cell r="G1385">
            <v>0</v>
          </cell>
          <cell r="H1385">
            <v>1656985351</v>
          </cell>
          <cell r="I1385">
            <v>1656985351</v>
          </cell>
        </row>
        <row r="1386">
          <cell r="A1386">
            <v>416580</v>
          </cell>
          <cell r="B1386" t="str">
            <v>CUOTAS MODERADORAS</v>
          </cell>
          <cell r="C1386">
            <v>0</v>
          </cell>
          <cell r="D1386">
            <v>4329639001</v>
          </cell>
          <cell r="E1386">
            <v>637800</v>
          </cell>
          <cell r="F1386">
            <v>593536684</v>
          </cell>
          <cell r="G1386">
            <v>0</v>
          </cell>
          <cell r="H1386">
            <v>4922537885</v>
          </cell>
          <cell r="I1386">
            <v>4922537885</v>
          </cell>
        </row>
        <row r="1387">
          <cell r="A1387">
            <v>41658001</v>
          </cell>
          <cell r="B1387" t="str">
            <v>CUOTAS MODERADORAS</v>
          </cell>
          <cell r="C1387">
            <v>0</v>
          </cell>
          <cell r="D1387">
            <v>4329639001</v>
          </cell>
          <cell r="E1387">
            <v>637800</v>
          </cell>
          <cell r="F1387">
            <v>593536684</v>
          </cell>
          <cell r="G1387">
            <v>0</v>
          </cell>
          <cell r="H1387">
            <v>4922537885</v>
          </cell>
          <cell r="I1387">
            <v>4922537885</v>
          </cell>
        </row>
        <row r="1388">
          <cell r="A1388">
            <v>4165800101</v>
          </cell>
          <cell r="B1388" t="str">
            <v>CUOTAS MODERADORAS</v>
          </cell>
          <cell r="C1388">
            <v>0</v>
          </cell>
          <cell r="D1388">
            <v>4329639001</v>
          </cell>
          <cell r="E1388">
            <v>637800</v>
          </cell>
          <cell r="F1388">
            <v>593536684</v>
          </cell>
          <cell r="G1388">
            <v>0</v>
          </cell>
          <cell r="H1388">
            <v>4922537885</v>
          </cell>
          <cell r="I1388">
            <v>4922537885</v>
          </cell>
        </row>
        <row r="1389">
          <cell r="A1389">
            <v>416580010101</v>
          </cell>
          <cell r="B1389" t="str">
            <v>CUOTAS MODERADORAS</v>
          </cell>
          <cell r="C1389">
            <v>0</v>
          </cell>
          <cell r="D1389">
            <v>4329639001</v>
          </cell>
          <cell r="E1389">
            <v>637800</v>
          </cell>
          <cell r="F1389">
            <v>593536684</v>
          </cell>
          <cell r="G1389">
            <v>0</v>
          </cell>
          <cell r="H1389">
            <v>4922537885</v>
          </cell>
          <cell r="I1389">
            <v>4922537885</v>
          </cell>
        </row>
        <row r="1390">
          <cell r="A1390">
            <v>416590</v>
          </cell>
          <cell r="B1390" t="str">
            <v>OTROS INGRESOS OPERACIONALES</v>
          </cell>
          <cell r="C1390">
            <v>0</v>
          </cell>
          <cell r="D1390">
            <v>7577355142.3699999</v>
          </cell>
          <cell r="E1390">
            <v>547135029.92999995</v>
          </cell>
          <cell r="F1390">
            <v>1572584668.55</v>
          </cell>
          <cell r="G1390">
            <v>0</v>
          </cell>
          <cell r="H1390">
            <v>8602804780.9899998</v>
          </cell>
          <cell r="I1390">
            <v>8602804780.9899998</v>
          </cell>
        </row>
        <row r="1391">
          <cell r="A1391">
            <v>41659001</v>
          </cell>
          <cell r="B1391" t="str">
            <v>OTROS INGRESOS OPERACIONALES</v>
          </cell>
          <cell r="C1391">
            <v>0</v>
          </cell>
          <cell r="D1391">
            <v>7577355142.3699999</v>
          </cell>
          <cell r="E1391">
            <v>547135029.92999995</v>
          </cell>
          <cell r="F1391">
            <v>1572584668.55</v>
          </cell>
          <cell r="G1391">
            <v>0</v>
          </cell>
          <cell r="H1391">
            <v>8602804780.9899998</v>
          </cell>
          <cell r="I1391">
            <v>8602804780.9899998</v>
          </cell>
        </row>
        <row r="1392">
          <cell r="A1392">
            <v>4165900101</v>
          </cell>
          <cell r="B1392" t="str">
            <v>OTROS INGRESOS OPERACIONALES</v>
          </cell>
          <cell r="C1392">
            <v>0</v>
          </cell>
          <cell r="D1392">
            <v>7577355142.3699999</v>
          </cell>
          <cell r="E1392">
            <v>547135029.92999995</v>
          </cell>
          <cell r="F1392">
            <v>1572584668.55</v>
          </cell>
          <cell r="G1392">
            <v>0</v>
          </cell>
          <cell r="H1392">
            <v>8602804780.9899998</v>
          </cell>
          <cell r="I1392">
            <v>8602804780.9899998</v>
          </cell>
        </row>
        <row r="1393">
          <cell r="A1393">
            <v>416590010101</v>
          </cell>
          <cell r="B1393" t="str">
            <v>DUPLICADOS DE CARNES</v>
          </cell>
          <cell r="C1393">
            <v>0</v>
          </cell>
          <cell r="D1393">
            <v>55575102</v>
          </cell>
          <cell r="E1393">
            <v>70440</v>
          </cell>
          <cell r="F1393">
            <v>7698700</v>
          </cell>
          <cell r="G1393">
            <v>0</v>
          </cell>
          <cell r="H1393">
            <v>63203362</v>
          </cell>
          <cell r="I1393">
            <v>63203362</v>
          </cell>
        </row>
        <row r="1394">
          <cell r="A1394">
            <v>416590010102</v>
          </cell>
          <cell r="B1394" t="str">
            <v>COMISION POR RECOBROS ARP</v>
          </cell>
          <cell r="C1394">
            <v>0</v>
          </cell>
          <cell r="D1394">
            <v>15374873</v>
          </cell>
          <cell r="E1394">
            <v>53221</v>
          </cell>
          <cell r="F1394">
            <v>3108735</v>
          </cell>
          <cell r="G1394">
            <v>0</v>
          </cell>
          <cell r="H1394">
            <v>18430387</v>
          </cell>
          <cell r="I1394">
            <v>18430387</v>
          </cell>
        </row>
        <row r="1395">
          <cell r="A1395">
            <v>416590010103</v>
          </cell>
          <cell r="B1395" t="str">
            <v>CUADROS MEDICOS</v>
          </cell>
          <cell r="C1395">
            <v>0</v>
          </cell>
          <cell r="D1395">
            <v>11944350</v>
          </cell>
          <cell r="E1395">
            <v>0</v>
          </cell>
          <cell r="F1395">
            <v>955500</v>
          </cell>
          <cell r="G1395">
            <v>0</v>
          </cell>
          <cell r="H1395">
            <v>12899850</v>
          </cell>
          <cell r="I1395">
            <v>12899850</v>
          </cell>
        </row>
        <row r="1396">
          <cell r="A1396">
            <v>416590010104</v>
          </cell>
          <cell r="B1396" t="str">
            <v>APLICACION RESERVA INCAPACIDADES</v>
          </cell>
          <cell r="C1396">
            <v>0</v>
          </cell>
          <cell r="D1396">
            <v>1199722372</v>
          </cell>
          <cell r="E1396">
            <v>0</v>
          </cell>
          <cell r="F1396">
            <v>209616263</v>
          </cell>
          <cell r="G1396">
            <v>0</v>
          </cell>
          <cell r="H1396">
            <v>1409338635</v>
          </cell>
          <cell r="I1396">
            <v>1409338635</v>
          </cell>
        </row>
        <row r="1397">
          <cell r="A1397">
            <v>416590010106</v>
          </cell>
          <cell r="B1397" t="str">
            <v>PROMOCION Y PREVENCION</v>
          </cell>
          <cell r="C1397">
            <v>0</v>
          </cell>
          <cell r="D1397">
            <v>4636804842</v>
          </cell>
          <cell r="E1397">
            <v>544771347</v>
          </cell>
          <cell r="F1397">
            <v>1161034105</v>
          </cell>
          <cell r="G1397">
            <v>0</v>
          </cell>
          <cell r="H1397">
            <v>5253067600</v>
          </cell>
          <cell r="I1397">
            <v>5253067600</v>
          </cell>
        </row>
        <row r="1398">
          <cell r="A1398">
            <v>416590010107</v>
          </cell>
          <cell r="B1398" t="str">
            <v>RENDIMIENTOS FINANCIEROS COTIZACIONES</v>
          </cell>
          <cell r="C1398">
            <v>0</v>
          </cell>
          <cell r="D1398">
            <v>629986927.73000002</v>
          </cell>
          <cell r="E1398">
            <v>305346.93</v>
          </cell>
          <cell r="F1398">
            <v>91094743.709999993</v>
          </cell>
          <cell r="G1398">
            <v>0</v>
          </cell>
          <cell r="H1398">
            <v>720776324.50999999</v>
          </cell>
          <cell r="I1398">
            <v>720776324.50999999</v>
          </cell>
        </row>
        <row r="1399">
          <cell r="A1399">
            <v>416590010108</v>
          </cell>
          <cell r="B1399" t="str">
            <v>INTERESES DE MORA COTIZACIONES</v>
          </cell>
          <cell r="C1399">
            <v>0</v>
          </cell>
          <cell r="D1399">
            <v>681457635.63999999</v>
          </cell>
          <cell r="E1399">
            <v>874838</v>
          </cell>
          <cell r="F1399">
            <v>53862046.840000004</v>
          </cell>
          <cell r="G1399">
            <v>0</v>
          </cell>
          <cell r="H1399">
            <v>734444844.48000002</v>
          </cell>
          <cell r="I1399">
            <v>734444844.48000002</v>
          </cell>
        </row>
        <row r="1400">
          <cell r="A1400">
            <v>416590010109</v>
          </cell>
          <cell r="B1400" t="str">
            <v>RECOBROS PERIODOS MINIMOS DE COTIZACION</v>
          </cell>
          <cell r="C1400">
            <v>0</v>
          </cell>
          <cell r="D1400">
            <v>346489040</v>
          </cell>
          <cell r="E1400">
            <v>1059837</v>
          </cell>
          <cell r="F1400">
            <v>45214575</v>
          </cell>
          <cell r="G1400">
            <v>0</v>
          </cell>
          <cell r="H1400">
            <v>390643778</v>
          </cell>
          <cell r="I1400">
            <v>390643778</v>
          </cell>
        </row>
        <row r="1401">
          <cell r="A1401">
            <v>416595</v>
          </cell>
          <cell r="B1401" t="str">
            <v>Actividades Conexas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</row>
        <row r="1402">
          <cell r="A1402">
            <v>41659501</v>
          </cell>
          <cell r="B1402" t="str">
            <v>UPC Regimen Contributivo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</row>
        <row r="1403">
          <cell r="A1403">
            <v>4165950101</v>
          </cell>
          <cell r="B1403" t="str">
            <v>UPC Compensadas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</row>
        <row r="1404">
          <cell r="A1404">
            <v>416595010101</v>
          </cell>
          <cell r="B1404" t="str">
            <v>De 0 - 1 A?os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</row>
        <row r="1405">
          <cell r="A1405">
            <v>4165950102</v>
          </cell>
          <cell r="B1405" t="str">
            <v>UPC Adicionales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</row>
        <row r="1406">
          <cell r="A1406">
            <v>416595010201</v>
          </cell>
          <cell r="B1406" t="str">
            <v>DE 0 - 1 A?OS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</row>
        <row r="1407">
          <cell r="A1407">
            <v>41659502</v>
          </cell>
          <cell r="B1407" t="str">
            <v>OTROS INGRESOS OPERACIONALES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</row>
        <row r="1408">
          <cell r="A1408">
            <v>4165950201</v>
          </cell>
          <cell r="B1408" t="str">
            <v>Otros Ingresos Operacionales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</row>
        <row r="1409">
          <cell r="A1409">
            <v>416595020101</v>
          </cell>
          <cell r="B1409" t="str">
            <v>Cuotas Moderadoras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</row>
        <row r="1410">
          <cell r="A1410">
            <v>416595020107</v>
          </cell>
          <cell r="B1410" t="str">
            <v>COPAGOS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</row>
        <row r="1411">
          <cell r="A1411">
            <v>42</v>
          </cell>
          <cell r="B1411" t="str">
            <v>NO OPERACIONALES</v>
          </cell>
          <cell r="C1411">
            <v>0</v>
          </cell>
          <cell r="D1411">
            <v>5957544794.4200001</v>
          </cell>
          <cell r="E1411">
            <v>390954328.5</v>
          </cell>
          <cell r="F1411">
            <v>425322323.97000003</v>
          </cell>
          <cell r="G1411">
            <v>0</v>
          </cell>
          <cell r="H1411">
            <v>5991912789.8900003</v>
          </cell>
          <cell r="I1411">
            <v>5991912789.8900003</v>
          </cell>
        </row>
        <row r="1412">
          <cell r="A1412">
            <v>4210</v>
          </cell>
          <cell r="B1412" t="str">
            <v>FINANCIEROS</v>
          </cell>
          <cell r="C1412">
            <v>0</v>
          </cell>
          <cell r="D1412">
            <v>5659963941.5600004</v>
          </cell>
          <cell r="E1412">
            <v>361407765</v>
          </cell>
          <cell r="F1412">
            <v>373152515.27999997</v>
          </cell>
          <cell r="G1412">
            <v>0</v>
          </cell>
          <cell r="H1412">
            <v>5671708691.8400002</v>
          </cell>
          <cell r="I1412">
            <v>5671708691.8400002</v>
          </cell>
        </row>
        <row r="1413">
          <cell r="A1413">
            <v>421005</v>
          </cell>
          <cell r="B1413" t="str">
            <v>Intereses</v>
          </cell>
          <cell r="C1413">
            <v>0</v>
          </cell>
          <cell r="D1413">
            <v>69910937.560000002</v>
          </cell>
          <cell r="E1413">
            <v>51928</v>
          </cell>
          <cell r="F1413">
            <v>11401612.279999999</v>
          </cell>
          <cell r="G1413">
            <v>0</v>
          </cell>
          <cell r="H1413">
            <v>81260621.840000004</v>
          </cell>
          <cell r="I1413">
            <v>81260621.840000004</v>
          </cell>
        </row>
        <row r="1414">
          <cell r="A1414">
            <v>42100501</v>
          </cell>
          <cell r="B1414" t="str">
            <v>Intereses</v>
          </cell>
          <cell r="C1414">
            <v>0</v>
          </cell>
          <cell r="D1414">
            <v>69910937.560000002</v>
          </cell>
          <cell r="E1414">
            <v>51928</v>
          </cell>
          <cell r="F1414">
            <v>11401612.279999999</v>
          </cell>
          <cell r="G1414">
            <v>0</v>
          </cell>
          <cell r="H1414">
            <v>81260621.840000004</v>
          </cell>
          <cell r="I1414">
            <v>81260621.840000004</v>
          </cell>
        </row>
        <row r="1415">
          <cell r="A1415">
            <v>4210050101</v>
          </cell>
          <cell r="B1415" t="str">
            <v>Intereses Cuentas Bancarias</v>
          </cell>
          <cell r="C1415">
            <v>0</v>
          </cell>
          <cell r="D1415">
            <v>51621680.560000002</v>
          </cell>
          <cell r="E1415">
            <v>0</v>
          </cell>
          <cell r="F1415">
            <v>10576558.279999999</v>
          </cell>
          <cell r="G1415">
            <v>0</v>
          </cell>
          <cell r="H1415">
            <v>62198238.840000004</v>
          </cell>
          <cell r="I1415">
            <v>62198238.840000004</v>
          </cell>
        </row>
        <row r="1416">
          <cell r="A1416">
            <v>421005010101</v>
          </cell>
          <cell r="B1416" t="str">
            <v>Cuentas recaudadoras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</row>
        <row r="1417">
          <cell r="A1417">
            <v>421005010102</v>
          </cell>
          <cell r="B1417" t="str">
            <v>Cuentas propias</v>
          </cell>
          <cell r="C1417">
            <v>0</v>
          </cell>
          <cell r="D1417">
            <v>51621680.560000002</v>
          </cell>
          <cell r="E1417">
            <v>0</v>
          </cell>
          <cell r="F1417">
            <v>10576558.279999999</v>
          </cell>
          <cell r="G1417">
            <v>0</v>
          </cell>
          <cell r="H1417">
            <v>62198238.840000004</v>
          </cell>
          <cell r="I1417">
            <v>62198238.840000004</v>
          </cell>
        </row>
        <row r="1418">
          <cell r="A1418">
            <v>4210050102</v>
          </cell>
          <cell r="B1418" t="str">
            <v>Intereses de mora</v>
          </cell>
          <cell r="C1418">
            <v>0</v>
          </cell>
          <cell r="D1418">
            <v>1023563</v>
          </cell>
          <cell r="E1418">
            <v>51928</v>
          </cell>
          <cell r="F1418">
            <v>175054</v>
          </cell>
          <cell r="G1418">
            <v>0</v>
          </cell>
          <cell r="H1418">
            <v>1146689</v>
          </cell>
          <cell r="I1418">
            <v>1146689</v>
          </cell>
        </row>
        <row r="1419">
          <cell r="A1419">
            <v>421005010201</v>
          </cell>
          <cell r="B1419" t="str">
            <v>Intereses de mora Cotizaciones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</row>
        <row r="1420">
          <cell r="A1420">
            <v>421005010202</v>
          </cell>
          <cell r="B1420" t="str">
            <v>INTERES DE MORA RECOBRO A.R.P.</v>
          </cell>
          <cell r="C1420">
            <v>0</v>
          </cell>
          <cell r="D1420">
            <v>1023563</v>
          </cell>
          <cell r="E1420">
            <v>51928</v>
          </cell>
          <cell r="F1420">
            <v>175054</v>
          </cell>
          <cell r="G1420">
            <v>0</v>
          </cell>
          <cell r="H1420">
            <v>1146689</v>
          </cell>
          <cell r="I1420">
            <v>1146689</v>
          </cell>
        </row>
        <row r="1421">
          <cell r="A1421">
            <v>4210050103</v>
          </cell>
          <cell r="B1421" t="str">
            <v>INTERESES INVERSIONES</v>
          </cell>
          <cell r="C1421">
            <v>0</v>
          </cell>
          <cell r="D1421">
            <v>8677048</v>
          </cell>
          <cell r="E1421">
            <v>0</v>
          </cell>
          <cell r="F1421">
            <v>650000</v>
          </cell>
          <cell r="G1421">
            <v>0</v>
          </cell>
          <cell r="H1421">
            <v>9327048</v>
          </cell>
          <cell r="I1421">
            <v>9327048</v>
          </cell>
        </row>
        <row r="1422">
          <cell r="A1422">
            <v>421005010301</v>
          </cell>
          <cell r="B1422" t="str">
            <v>Cuentas recaudadoras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</row>
        <row r="1423">
          <cell r="A1423">
            <v>421005010302</v>
          </cell>
          <cell r="B1423" t="str">
            <v>Cuentas propias</v>
          </cell>
          <cell r="C1423">
            <v>0</v>
          </cell>
          <cell r="D1423">
            <v>8677048</v>
          </cell>
          <cell r="E1423">
            <v>0</v>
          </cell>
          <cell r="F1423">
            <v>650000</v>
          </cell>
          <cell r="G1423">
            <v>0</v>
          </cell>
          <cell r="H1423">
            <v>9327048</v>
          </cell>
          <cell r="I1423">
            <v>9327048</v>
          </cell>
        </row>
        <row r="1424">
          <cell r="A1424">
            <v>4210050104</v>
          </cell>
          <cell r="B1424" t="str">
            <v>OTROS INTERESES S/PRESTAMOS</v>
          </cell>
          <cell r="C1424">
            <v>0</v>
          </cell>
          <cell r="D1424">
            <v>8588646</v>
          </cell>
          <cell r="E1424">
            <v>0</v>
          </cell>
          <cell r="F1424">
            <v>0</v>
          </cell>
          <cell r="G1424">
            <v>0</v>
          </cell>
          <cell r="H1424">
            <v>8588646</v>
          </cell>
          <cell r="I1424">
            <v>8588646</v>
          </cell>
        </row>
        <row r="1425">
          <cell r="A1425">
            <v>421005010401</v>
          </cell>
          <cell r="B1425" t="str">
            <v>Otros Intereses</v>
          </cell>
          <cell r="C1425">
            <v>0</v>
          </cell>
          <cell r="D1425">
            <v>8588646</v>
          </cell>
          <cell r="E1425">
            <v>0</v>
          </cell>
          <cell r="F1425">
            <v>0</v>
          </cell>
          <cell r="G1425">
            <v>0</v>
          </cell>
          <cell r="H1425">
            <v>8588646</v>
          </cell>
          <cell r="I1425">
            <v>8588646</v>
          </cell>
        </row>
        <row r="1426">
          <cell r="A1426">
            <v>421040</v>
          </cell>
          <cell r="B1426" t="str">
            <v>Descuentos comerciales condicionados</v>
          </cell>
          <cell r="C1426">
            <v>0</v>
          </cell>
          <cell r="D1426">
            <v>5589971182</v>
          </cell>
          <cell r="E1426">
            <v>361330837</v>
          </cell>
          <cell r="F1426">
            <v>361661920</v>
          </cell>
          <cell r="G1426">
            <v>0</v>
          </cell>
          <cell r="H1426">
            <v>5590302265</v>
          </cell>
          <cell r="I1426">
            <v>5590302265</v>
          </cell>
        </row>
        <row r="1427">
          <cell r="A1427">
            <v>42104001</v>
          </cell>
          <cell r="B1427" t="str">
            <v>Descuentos comerciales condicionados</v>
          </cell>
          <cell r="C1427">
            <v>0</v>
          </cell>
          <cell r="D1427">
            <v>5589971182</v>
          </cell>
          <cell r="E1427">
            <v>361330837</v>
          </cell>
          <cell r="F1427">
            <v>361661920</v>
          </cell>
          <cell r="G1427">
            <v>0</v>
          </cell>
          <cell r="H1427">
            <v>5590302265</v>
          </cell>
          <cell r="I1427">
            <v>5590302265</v>
          </cell>
        </row>
        <row r="1428">
          <cell r="A1428">
            <v>4210400101</v>
          </cell>
          <cell r="B1428" t="str">
            <v>Descuentos comerciales condicionados</v>
          </cell>
          <cell r="C1428">
            <v>0</v>
          </cell>
          <cell r="D1428">
            <v>5589971182</v>
          </cell>
          <cell r="E1428">
            <v>361330837</v>
          </cell>
          <cell r="F1428">
            <v>361661920</v>
          </cell>
          <cell r="G1428">
            <v>0</v>
          </cell>
          <cell r="H1428">
            <v>5590302265</v>
          </cell>
          <cell r="I1428">
            <v>5590302265</v>
          </cell>
        </row>
        <row r="1429">
          <cell r="A1429">
            <v>421040010101</v>
          </cell>
          <cell r="B1429" t="str">
            <v>Descuentos comerciales condicionados</v>
          </cell>
          <cell r="C1429">
            <v>0</v>
          </cell>
          <cell r="D1429">
            <v>63639647</v>
          </cell>
          <cell r="E1429">
            <v>0</v>
          </cell>
          <cell r="F1429">
            <v>331083</v>
          </cell>
          <cell r="G1429">
            <v>0</v>
          </cell>
          <cell r="H1429">
            <v>63970730</v>
          </cell>
          <cell r="I1429">
            <v>63970730</v>
          </cell>
        </row>
        <row r="1430">
          <cell r="A1430">
            <v>421040010102</v>
          </cell>
          <cell r="B1430" t="str">
            <v>DESCUENTO EN VENTAS MEDICAMENTOS</v>
          </cell>
          <cell r="C1430">
            <v>0</v>
          </cell>
          <cell r="D1430">
            <v>4929527709</v>
          </cell>
          <cell r="E1430">
            <v>361330837</v>
          </cell>
          <cell r="F1430">
            <v>361330837</v>
          </cell>
          <cell r="G1430">
            <v>0</v>
          </cell>
          <cell r="H1430">
            <v>4929527709</v>
          </cell>
          <cell r="I1430">
            <v>4929527709</v>
          </cell>
        </row>
        <row r="1431">
          <cell r="A1431">
            <v>421040010103</v>
          </cell>
          <cell r="B1431" t="str">
            <v>DESCUENTOS POR RECAUDO MEDICAMENTOS</v>
          </cell>
          <cell r="C1431">
            <v>0</v>
          </cell>
          <cell r="D1431">
            <v>596803826</v>
          </cell>
          <cell r="E1431">
            <v>0</v>
          </cell>
          <cell r="F1431">
            <v>0</v>
          </cell>
          <cell r="G1431">
            <v>0</v>
          </cell>
          <cell r="H1431">
            <v>596803826</v>
          </cell>
          <cell r="I1431">
            <v>596803826</v>
          </cell>
        </row>
        <row r="1432">
          <cell r="A1432">
            <v>421050</v>
          </cell>
          <cell r="B1432" t="str">
            <v>Comisiones cheques otras plazas</v>
          </cell>
          <cell r="C1432">
            <v>0</v>
          </cell>
          <cell r="D1432">
            <v>40822</v>
          </cell>
          <cell r="E1432">
            <v>0</v>
          </cell>
          <cell r="F1432">
            <v>0</v>
          </cell>
          <cell r="G1432">
            <v>0</v>
          </cell>
          <cell r="H1432">
            <v>40822</v>
          </cell>
          <cell r="I1432">
            <v>40822</v>
          </cell>
        </row>
        <row r="1433">
          <cell r="A1433">
            <v>42105001</v>
          </cell>
          <cell r="B1433" t="str">
            <v>Comisiones cheques otras plazas</v>
          </cell>
          <cell r="C1433">
            <v>0</v>
          </cell>
          <cell r="D1433">
            <v>40822</v>
          </cell>
          <cell r="E1433">
            <v>0</v>
          </cell>
          <cell r="F1433">
            <v>0</v>
          </cell>
          <cell r="G1433">
            <v>0</v>
          </cell>
          <cell r="H1433">
            <v>40822</v>
          </cell>
          <cell r="I1433">
            <v>40822</v>
          </cell>
        </row>
        <row r="1434">
          <cell r="A1434">
            <v>4210500101</v>
          </cell>
          <cell r="B1434" t="str">
            <v>Comisiones cheques otras plazas</v>
          </cell>
          <cell r="C1434">
            <v>0</v>
          </cell>
          <cell r="D1434">
            <v>40822</v>
          </cell>
          <cell r="E1434">
            <v>0</v>
          </cell>
          <cell r="F1434">
            <v>0</v>
          </cell>
          <cell r="G1434">
            <v>0</v>
          </cell>
          <cell r="H1434">
            <v>40822</v>
          </cell>
          <cell r="I1434">
            <v>40822</v>
          </cell>
        </row>
        <row r="1435">
          <cell r="A1435">
            <v>421050010101</v>
          </cell>
          <cell r="B1435" t="str">
            <v>Comisiones cheques otras plazas</v>
          </cell>
          <cell r="C1435">
            <v>0</v>
          </cell>
          <cell r="D1435">
            <v>40822</v>
          </cell>
          <cell r="E1435">
            <v>0</v>
          </cell>
          <cell r="F1435">
            <v>0</v>
          </cell>
          <cell r="G1435">
            <v>0</v>
          </cell>
          <cell r="H1435">
            <v>40822</v>
          </cell>
          <cell r="I1435">
            <v>40822</v>
          </cell>
        </row>
        <row r="1436">
          <cell r="A1436">
            <v>421060</v>
          </cell>
          <cell r="B1436" t="str">
            <v>Sanciones cheques devueltos</v>
          </cell>
          <cell r="C1436">
            <v>0</v>
          </cell>
          <cell r="D1436">
            <v>0</v>
          </cell>
          <cell r="E1436">
            <v>0</v>
          </cell>
          <cell r="F1436">
            <v>38983</v>
          </cell>
          <cell r="G1436">
            <v>0</v>
          </cell>
          <cell r="H1436">
            <v>38983</v>
          </cell>
          <cell r="I1436">
            <v>38983</v>
          </cell>
        </row>
        <row r="1437">
          <cell r="A1437">
            <v>42106001</v>
          </cell>
          <cell r="B1437" t="str">
            <v>Sanciones cheques devueltos</v>
          </cell>
          <cell r="C1437">
            <v>0</v>
          </cell>
          <cell r="D1437">
            <v>0</v>
          </cell>
          <cell r="E1437">
            <v>0</v>
          </cell>
          <cell r="F1437">
            <v>38983</v>
          </cell>
          <cell r="G1437">
            <v>0</v>
          </cell>
          <cell r="H1437">
            <v>38983</v>
          </cell>
          <cell r="I1437">
            <v>38983</v>
          </cell>
        </row>
        <row r="1438">
          <cell r="A1438">
            <v>4210600101</v>
          </cell>
          <cell r="B1438" t="str">
            <v>Sanciones cheques devueltos</v>
          </cell>
          <cell r="C1438">
            <v>0</v>
          </cell>
          <cell r="D1438">
            <v>0</v>
          </cell>
          <cell r="E1438">
            <v>0</v>
          </cell>
          <cell r="F1438">
            <v>38983</v>
          </cell>
          <cell r="G1438">
            <v>0</v>
          </cell>
          <cell r="H1438">
            <v>38983</v>
          </cell>
          <cell r="I1438">
            <v>38983</v>
          </cell>
        </row>
        <row r="1439">
          <cell r="A1439">
            <v>421060010101</v>
          </cell>
          <cell r="B1439" t="str">
            <v>Sanciones cheques devueltos</v>
          </cell>
          <cell r="C1439">
            <v>0</v>
          </cell>
          <cell r="D1439">
            <v>0</v>
          </cell>
          <cell r="E1439">
            <v>0</v>
          </cell>
          <cell r="F1439">
            <v>38983</v>
          </cell>
          <cell r="G1439">
            <v>0</v>
          </cell>
          <cell r="H1439">
            <v>38983</v>
          </cell>
          <cell r="I1439">
            <v>38983</v>
          </cell>
        </row>
        <row r="1440">
          <cell r="A1440">
            <v>421095</v>
          </cell>
          <cell r="B1440" t="str">
            <v>OTROS</v>
          </cell>
          <cell r="C1440">
            <v>0</v>
          </cell>
          <cell r="D1440">
            <v>41000</v>
          </cell>
          <cell r="E1440">
            <v>25000</v>
          </cell>
          <cell r="F1440">
            <v>50000</v>
          </cell>
          <cell r="G1440">
            <v>0</v>
          </cell>
          <cell r="H1440">
            <v>66000</v>
          </cell>
          <cell r="I1440">
            <v>66000</v>
          </cell>
        </row>
        <row r="1441">
          <cell r="A1441">
            <v>42109501</v>
          </cell>
          <cell r="B1441" t="str">
            <v>OTROS</v>
          </cell>
          <cell r="C1441">
            <v>0</v>
          </cell>
          <cell r="D1441">
            <v>41000</v>
          </cell>
          <cell r="E1441">
            <v>25000</v>
          </cell>
          <cell r="F1441">
            <v>50000</v>
          </cell>
          <cell r="G1441">
            <v>0</v>
          </cell>
          <cell r="H1441">
            <v>66000</v>
          </cell>
          <cell r="I1441">
            <v>66000</v>
          </cell>
        </row>
        <row r="1442">
          <cell r="A1442">
            <v>4210950101</v>
          </cell>
          <cell r="B1442" t="str">
            <v>OTROS</v>
          </cell>
          <cell r="C1442">
            <v>0</v>
          </cell>
          <cell r="D1442">
            <v>41000</v>
          </cell>
          <cell r="E1442">
            <v>25000</v>
          </cell>
          <cell r="F1442">
            <v>50000</v>
          </cell>
          <cell r="G1442">
            <v>0</v>
          </cell>
          <cell r="H1442">
            <v>66000</v>
          </cell>
          <cell r="I1442">
            <v>66000</v>
          </cell>
        </row>
        <row r="1443">
          <cell r="A1443">
            <v>421095010101</v>
          </cell>
          <cell r="B1443" t="str">
            <v>INCENTIVOS TRIBUTARIOS</v>
          </cell>
          <cell r="C1443">
            <v>0</v>
          </cell>
          <cell r="D1443">
            <v>0</v>
          </cell>
          <cell r="E1443">
            <v>25000</v>
          </cell>
          <cell r="F1443">
            <v>50000</v>
          </cell>
          <cell r="G1443">
            <v>0</v>
          </cell>
          <cell r="H1443">
            <v>25000</v>
          </cell>
          <cell r="I1443">
            <v>25000</v>
          </cell>
        </row>
        <row r="1444">
          <cell r="A1444">
            <v>421095010102</v>
          </cell>
          <cell r="B1444" t="str">
            <v>RENDIMIENTOS SOBRE ANTICIPOS DE IMPTOS</v>
          </cell>
          <cell r="C1444">
            <v>0</v>
          </cell>
          <cell r="D1444">
            <v>41000</v>
          </cell>
          <cell r="E1444">
            <v>0</v>
          </cell>
          <cell r="F1444">
            <v>0</v>
          </cell>
          <cell r="G1444">
            <v>0</v>
          </cell>
          <cell r="H1444">
            <v>41000</v>
          </cell>
          <cell r="I1444">
            <v>41000</v>
          </cell>
        </row>
        <row r="1445">
          <cell r="A1445">
            <v>4250</v>
          </cell>
          <cell r="B1445" t="str">
            <v>RECUPERACIONES</v>
          </cell>
          <cell r="C1445">
            <v>0</v>
          </cell>
          <cell r="D1445">
            <v>43530507</v>
          </cell>
          <cell r="E1445">
            <v>0</v>
          </cell>
          <cell r="F1445">
            <v>0</v>
          </cell>
          <cell r="G1445">
            <v>0</v>
          </cell>
          <cell r="H1445">
            <v>43530507</v>
          </cell>
          <cell r="I1445">
            <v>43530507</v>
          </cell>
        </row>
        <row r="1446">
          <cell r="A1446">
            <v>425035</v>
          </cell>
          <cell r="B1446" t="str">
            <v>REINTEGRO PROVISIONES</v>
          </cell>
          <cell r="C1446">
            <v>0</v>
          </cell>
          <cell r="D1446">
            <v>42702569</v>
          </cell>
          <cell r="E1446">
            <v>0</v>
          </cell>
          <cell r="F1446">
            <v>0</v>
          </cell>
          <cell r="G1446">
            <v>0</v>
          </cell>
          <cell r="H1446">
            <v>42702569</v>
          </cell>
          <cell r="I1446">
            <v>42702569</v>
          </cell>
        </row>
        <row r="1447">
          <cell r="A1447">
            <v>42503501</v>
          </cell>
          <cell r="B1447" t="str">
            <v>REINTEGRO PROVISIONES</v>
          </cell>
          <cell r="C1447">
            <v>0</v>
          </cell>
          <cell r="D1447">
            <v>42702569</v>
          </cell>
          <cell r="E1447">
            <v>0</v>
          </cell>
          <cell r="F1447">
            <v>0</v>
          </cell>
          <cell r="G1447">
            <v>0</v>
          </cell>
          <cell r="H1447">
            <v>42702569</v>
          </cell>
          <cell r="I1447">
            <v>42702569</v>
          </cell>
        </row>
        <row r="1448">
          <cell r="A1448">
            <v>4250350101</v>
          </cell>
          <cell r="B1448" t="str">
            <v>REINTEGRO PROVISIONES</v>
          </cell>
          <cell r="C1448">
            <v>0</v>
          </cell>
          <cell r="D1448">
            <v>42702569</v>
          </cell>
          <cell r="E1448">
            <v>0</v>
          </cell>
          <cell r="F1448">
            <v>0</v>
          </cell>
          <cell r="G1448">
            <v>0</v>
          </cell>
          <cell r="H1448">
            <v>42702569</v>
          </cell>
          <cell r="I1448">
            <v>42702569</v>
          </cell>
        </row>
        <row r="1449">
          <cell r="A1449">
            <v>425035010101</v>
          </cell>
          <cell r="B1449" t="str">
            <v>REINTEGRO PROVISIONES</v>
          </cell>
          <cell r="C1449">
            <v>0</v>
          </cell>
          <cell r="D1449">
            <v>42702569</v>
          </cell>
          <cell r="E1449">
            <v>0</v>
          </cell>
          <cell r="F1449">
            <v>0</v>
          </cell>
          <cell r="G1449">
            <v>0</v>
          </cell>
          <cell r="H1449">
            <v>42702569</v>
          </cell>
          <cell r="I1449">
            <v>42702569</v>
          </cell>
        </row>
        <row r="1450">
          <cell r="A1450">
            <v>425050</v>
          </cell>
          <cell r="B1450" t="str">
            <v>Reintegro de otros Costos y Gastos</v>
          </cell>
          <cell r="C1450">
            <v>0</v>
          </cell>
          <cell r="D1450">
            <v>827938</v>
          </cell>
          <cell r="E1450">
            <v>0</v>
          </cell>
          <cell r="F1450">
            <v>0</v>
          </cell>
          <cell r="G1450">
            <v>0</v>
          </cell>
          <cell r="H1450">
            <v>827938</v>
          </cell>
          <cell r="I1450">
            <v>827938</v>
          </cell>
        </row>
        <row r="1451">
          <cell r="A1451">
            <v>42505001</v>
          </cell>
          <cell r="B1451" t="str">
            <v>Reintegro de otros Costos y Gastos</v>
          </cell>
          <cell r="C1451">
            <v>0</v>
          </cell>
          <cell r="D1451">
            <v>827938</v>
          </cell>
          <cell r="E1451">
            <v>0</v>
          </cell>
          <cell r="F1451">
            <v>0</v>
          </cell>
          <cell r="G1451">
            <v>0</v>
          </cell>
          <cell r="H1451">
            <v>827938</v>
          </cell>
          <cell r="I1451">
            <v>827938</v>
          </cell>
        </row>
        <row r="1452">
          <cell r="A1452">
            <v>4250500101</v>
          </cell>
          <cell r="B1452" t="str">
            <v>Reintegro de otros Costos y Gastos</v>
          </cell>
          <cell r="C1452">
            <v>0</v>
          </cell>
          <cell r="D1452">
            <v>827938</v>
          </cell>
          <cell r="E1452">
            <v>0</v>
          </cell>
          <cell r="F1452">
            <v>0</v>
          </cell>
          <cell r="G1452">
            <v>0</v>
          </cell>
          <cell r="H1452">
            <v>827938</v>
          </cell>
          <cell r="I1452">
            <v>827938</v>
          </cell>
        </row>
        <row r="1453">
          <cell r="A1453">
            <v>425050010101</v>
          </cell>
          <cell r="B1453" t="str">
            <v>Reintegro de otros Costos y Gastos</v>
          </cell>
          <cell r="C1453">
            <v>0</v>
          </cell>
          <cell r="D1453">
            <v>827938</v>
          </cell>
          <cell r="E1453">
            <v>0</v>
          </cell>
          <cell r="F1453">
            <v>0</v>
          </cell>
          <cell r="G1453">
            <v>0</v>
          </cell>
          <cell r="H1453">
            <v>827938</v>
          </cell>
          <cell r="I1453">
            <v>827938</v>
          </cell>
        </row>
        <row r="1454">
          <cell r="A1454">
            <v>4255</v>
          </cell>
          <cell r="B1454" t="str">
            <v>INDEMNIZACIONES</v>
          </cell>
          <cell r="C1454">
            <v>0</v>
          </cell>
          <cell r="D1454">
            <v>1828694</v>
          </cell>
          <cell r="E1454">
            <v>0</v>
          </cell>
          <cell r="F1454">
            <v>0</v>
          </cell>
          <cell r="G1454">
            <v>0</v>
          </cell>
          <cell r="H1454">
            <v>1828694</v>
          </cell>
          <cell r="I1454">
            <v>1828694</v>
          </cell>
        </row>
        <row r="1455">
          <cell r="A1455">
            <v>425505</v>
          </cell>
          <cell r="B1455" t="str">
            <v>SINIESTROS</v>
          </cell>
          <cell r="C1455">
            <v>0</v>
          </cell>
          <cell r="D1455">
            <v>1828694</v>
          </cell>
          <cell r="E1455">
            <v>0</v>
          </cell>
          <cell r="F1455">
            <v>0</v>
          </cell>
          <cell r="G1455">
            <v>0</v>
          </cell>
          <cell r="H1455">
            <v>1828694</v>
          </cell>
          <cell r="I1455">
            <v>1828694</v>
          </cell>
        </row>
        <row r="1456">
          <cell r="A1456">
            <v>42550501</v>
          </cell>
          <cell r="B1456" t="str">
            <v>SINIESTROS</v>
          </cell>
          <cell r="C1456">
            <v>0</v>
          </cell>
          <cell r="D1456">
            <v>1828694</v>
          </cell>
          <cell r="E1456">
            <v>0</v>
          </cell>
          <cell r="F1456">
            <v>0</v>
          </cell>
          <cell r="G1456">
            <v>0</v>
          </cell>
          <cell r="H1456">
            <v>1828694</v>
          </cell>
          <cell r="I1456">
            <v>1828694</v>
          </cell>
        </row>
        <row r="1457">
          <cell r="A1457">
            <v>4255050101</v>
          </cell>
          <cell r="B1457" t="str">
            <v>SINIESTROS</v>
          </cell>
          <cell r="C1457">
            <v>0</v>
          </cell>
          <cell r="D1457">
            <v>1828694</v>
          </cell>
          <cell r="E1457">
            <v>0</v>
          </cell>
          <cell r="F1457">
            <v>0</v>
          </cell>
          <cell r="G1457">
            <v>0</v>
          </cell>
          <cell r="H1457">
            <v>1828694</v>
          </cell>
          <cell r="I1457">
            <v>1828694</v>
          </cell>
        </row>
        <row r="1458">
          <cell r="A1458">
            <v>425505010101</v>
          </cell>
          <cell r="B1458" t="str">
            <v>SINIESTROS</v>
          </cell>
          <cell r="C1458">
            <v>0</v>
          </cell>
          <cell r="D1458">
            <v>1828694</v>
          </cell>
          <cell r="E1458">
            <v>0</v>
          </cell>
          <cell r="F1458">
            <v>0</v>
          </cell>
          <cell r="G1458">
            <v>0</v>
          </cell>
          <cell r="H1458">
            <v>1828694</v>
          </cell>
          <cell r="I1458">
            <v>1828694</v>
          </cell>
        </row>
        <row r="1459">
          <cell r="A1459">
            <v>4265</v>
          </cell>
          <cell r="B1459" t="str">
            <v>INGRESOS DE EJERCICIOS ANTERIORES</v>
          </cell>
          <cell r="C1459">
            <v>0</v>
          </cell>
          <cell r="D1459">
            <v>216981440.74000001</v>
          </cell>
          <cell r="E1459">
            <v>196090</v>
          </cell>
          <cell r="F1459">
            <v>51588</v>
          </cell>
          <cell r="G1459">
            <v>0</v>
          </cell>
          <cell r="H1459">
            <v>216836938.74000001</v>
          </cell>
          <cell r="I1459">
            <v>216836938.74000001</v>
          </cell>
        </row>
        <row r="1460">
          <cell r="A1460">
            <v>426505</v>
          </cell>
          <cell r="B1460" t="str">
            <v>Ingresos de Ejercicios Anteriores</v>
          </cell>
          <cell r="C1460">
            <v>0</v>
          </cell>
          <cell r="D1460">
            <v>216981440.74000001</v>
          </cell>
          <cell r="E1460">
            <v>196090</v>
          </cell>
          <cell r="F1460">
            <v>51588</v>
          </cell>
          <cell r="G1460">
            <v>0</v>
          </cell>
          <cell r="H1460">
            <v>216836938.74000001</v>
          </cell>
          <cell r="I1460">
            <v>216836938.74000001</v>
          </cell>
        </row>
        <row r="1461">
          <cell r="A1461">
            <v>42650501</v>
          </cell>
          <cell r="B1461" t="str">
            <v>Ingresos de Ejercicios Anteriores</v>
          </cell>
          <cell r="C1461">
            <v>0</v>
          </cell>
          <cell r="D1461">
            <v>216981440.74000001</v>
          </cell>
          <cell r="E1461">
            <v>196090</v>
          </cell>
          <cell r="F1461">
            <v>51588</v>
          </cell>
          <cell r="G1461">
            <v>0</v>
          </cell>
          <cell r="H1461">
            <v>216836938.74000001</v>
          </cell>
          <cell r="I1461">
            <v>216836938.74000001</v>
          </cell>
        </row>
        <row r="1462">
          <cell r="A1462">
            <v>4265050101</v>
          </cell>
          <cell r="B1462" t="str">
            <v>Ingresos de Ejercicios Anteriores</v>
          </cell>
          <cell r="C1462">
            <v>0</v>
          </cell>
          <cell r="D1462">
            <v>216981440.74000001</v>
          </cell>
          <cell r="E1462">
            <v>196090</v>
          </cell>
          <cell r="F1462">
            <v>51588</v>
          </cell>
          <cell r="G1462">
            <v>0</v>
          </cell>
          <cell r="H1462">
            <v>216836938.74000001</v>
          </cell>
          <cell r="I1462">
            <v>216836938.74000001</v>
          </cell>
        </row>
        <row r="1463">
          <cell r="A1463">
            <v>426505010101</v>
          </cell>
          <cell r="B1463" t="str">
            <v>Ingresos de Ejercicios Anteriores</v>
          </cell>
          <cell r="C1463">
            <v>0</v>
          </cell>
          <cell r="D1463">
            <v>216981440.74000001</v>
          </cell>
          <cell r="E1463">
            <v>196090</v>
          </cell>
          <cell r="F1463">
            <v>51588</v>
          </cell>
          <cell r="G1463">
            <v>0</v>
          </cell>
          <cell r="H1463">
            <v>216836938.74000001</v>
          </cell>
          <cell r="I1463">
            <v>216836938.74000001</v>
          </cell>
        </row>
        <row r="1464">
          <cell r="A1464">
            <v>4295</v>
          </cell>
          <cell r="B1464" t="str">
            <v>DIVERSOS</v>
          </cell>
          <cell r="C1464">
            <v>0</v>
          </cell>
          <cell r="D1464">
            <v>35240211.119999997</v>
          </cell>
          <cell r="E1464">
            <v>29350473.5</v>
          </cell>
          <cell r="F1464">
            <v>52118220.689999998</v>
          </cell>
          <cell r="G1464">
            <v>0</v>
          </cell>
          <cell r="H1464">
            <v>58007958.310000002</v>
          </cell>
          <cell r="I1464">
            <v>58007958.310000002</v>
          </cell>
        </row>
        <row r="1465">
          <cell r="A1465">
            <v>429505</v>
          </cell>
          <cell r="B1465" t="str">
            <v>Aprovechamientos</v>
          </cell>
          <cell r="C1465">
            <v>0</v>
          </cell>
          <cell r="D1465">
            <v>35238325.049999997</v>
          </cell>
          <cell r="E1465">
            <v>29350472</v>
          </cell>
          <cell r="F1465">
            <v>52117831.689999998</v>
          </cell>
          <cell r="G1465">
            <v>0</v>
          </cell>
          <cell r="H1465">
            <v>58005684.740000002</v>
          </cell>
          <cell r="I1465">
            <v>58005684.740000002</v>
          </cell>
        </row>
        <row r="1466">
          <cell r="A1466">
            <v>42950501</v>
          </cell>
          <cell r="B1466" t="str">
            <v>Aprovechamientos</v>
          </cell>
          <cell r="C1466">
            <v>0</v>
          </cell>
          <cell r="D1466">
            <v>35238325.049999997</v>
          </cell>
          <cell r="E1466">
            <v>29350472</v>
          </cell>
          <cell r="F1466">
            <v>52117831.689999998</v>
          </cell>
          <cell r="G1466">
            <v>0</v>
          </cell>
          <cell r="H1466">
            <v>58005684.740000002</v>
          </cell>
          <cell r="I1466">
            <v>58005684.740000002</v>
          </cell>
        </row>
        <row r="1467">
          <cell r="A1467">
            <v>4295050101</v>
          </cell>
          <cell r="B1467" t="str">
            <v>Aprovechamientos</v>
          </cell>
          <cell r="C1467">
            <v>0</v>
          </cell>
          <cell r="D1467">
            <v>35238325.049999997</v>
          </cell>
          <cell r="E1467">
            <v>29350472</v>
          </cell>
          <cell r="F1467">
            <v>52117831.689999998</v>
          </cell>
          <cell r="G1467">
            <v>0</v>
          </cell>
          <cell r="H1467">
            <v>58005684.740000002</v>
          </cell>
          <cell r="I1467">
            <v>58005684.740000002</v>
          </cell>
        </row>
        <row r="1468">
          <cell r="A1468">
            <v>429505010101</v>
          </cell>
          <cell r="B1468" t="str">
            <v>Aprovechamientos</v>
          </cell>
          <cell r="C1468">
            <v>0</v>
          </cell>
          <cell r="D1468">
            <v>35153885.049999997</v>
          </cell>
          <cell r="E1468">
            <v>29346870</v>
          </cell>
          <cell r="F1468">
            <v>52104837.689999998</v>
          </cell>
          <cell r="G1468">
            <v>0</v>
          </cell>
          <cell r="H1468">
            <v>57911852.740000002</v>
          </cell>
          <cell r="I1468">
            <v>57911852.740000002</v>
          </cell>
        </row>
        <row r="1469">
          <cell r="A1469">
            <v>429505010103</v>
          </cell>
          <cell r="B1469" t="str">
            <v>SOBRANTES DE CAJA MENOR</v>
          </cell>
          <cell r="C1469">
            <v>0</v>
          </cell>
          <cell r="D1469">
            <v>41890</v>
          </cell>
          <cell r="E1469">
            <v>0</v>
          </cell>
          <cell r="F1469">
            <v>1496</v>
          </cell>
          <cell r="G1469">
            <v>0</v>
          </cell>
          <cell r="H1469">
            <v>43386</v>
          </cell>
          <cell r="I1469">
            <v>43386</v>
          </cell>
        </row>
        <row r="1470">
          <cell r="A1470">
            <v>429505010104</v>
          </cell>
          <cell r="B1470" t="str">
            <v>AJUSTE AL PESO</v>
          </cell>
          <cell r="C1470">
            <v>0</v>
          </cell>
          <cell r="D1470">
            <v>42550</v>
          </cell>
          <cell r="E1470">
            <v>3602</v>
          </cell>
          <cell r="F1470">
            <v>11498</v>
          </cell>
          <cell r="G1470">
            <v>0</v>
          </cell>
          <cell r="H1470">
            <v>50446</v>
          </cell>
          <cell r="I1470">
            <v>50446</v>
          </cell>
        </row>
        <row r="1471">
          <cell r="A1471">
            <v>429581</v>
          </cell>
          <cell r="B1471" t="str">
            <v>Ajuste al Peso</v>
          </cell>
          <cell r="C1471">
            <v>0</v>
          </cell>
          <cell r="D1471">
            <v>1886.07</v>
          </cell>
          <cell r="E1471">
            <v>1.5</v>
          </cell>
          <cell r="F1471">
            <v>389</v>
          </cell>
          <cell r="G1471">
            <v>0</v>
          </cell>
          <cell r="H1471">
            <v>2273.5700000000002</v>
          </cell>
          <cell r="I1471">
            <v>2273.5700000000002</v>
          </cell>
        </row>
        <row r="1472">
          <cell r="A1472">
            <v>42958101</v>
          </cell>
          <cell r="B1472" t="str">
            <v>Ajuste al Peso</v>
          </cell>
          <cell r="C1472">
            <v>0</v>
          </cell>
          <cell r="D1472">
            <v>1886.07</v>
          </cell>
          <cell r="E1472">
            <v>1.5</v>
          </cell>
          <cell r="F1472">
            <v>389</v>
          </cell>
          <cell r="G1472">
            <v>0</v>
          </cell>
          <cell r="H1472">
            <v>2273.5700000000002</v>
          </cell>
          <cell r="I1472">
            <v>2273.5700000000002</v>
          </cell>
        </row>
        <row r="1473">
          <cell r="A1473">
            <v>4295810101</v>
          </cell>
          <cell r="B1473" t="str">
            <v>Ajuste al Peso</v>
          </cell>
          <cell r="C1473">
            <v>0</v>
          </cell>
          <cell r="D1473">
            <v>1886.07</v>
          </cell>
          <cell r="E1473">
            <v>1.5</v>
          </cell>
          <cell r="F1473">
            <v>389</v>
          </cell>
          <cell r="G1473">
            <v>0</v>
          </cell>
          <cell r="H1473">
            <v>2273.5700000000002</v>
          </cell>
          <cell r="I1473">
            <v>2273.5700000000002</v>
          </cell>
        </row>
        <row r="1474">
          <cell r="A1474">
            <v>429581010101</v>
          </cell>
          <cell r="B1474" t="str">
            <v>Ajuste al Peso</v>
          </cell>
          <cell r="C1474">
            <v>0</v>
          </cell>
          <cell r="D1474">
            <v>1886.07</v>
          </cell>
          <cell r="E1474">
            <v>1.5</v>
          </cell>
          <cell r="F1474">
            <v>389</v>
          </cell>
          <cell r="G1474">
            <v>0</v>
          </cell>
          <cell r="H1474">
            <v>2273.5700000000002</v>
          </cell>
          <cell r="I1474">
            <v>2273.5700000000002</v>
          </cell>
        </row>
        <row r="1475">
          <cell r="A1475">
            <v>47</v>
          </cell>
          <cell r="B1475" t="str">
            <v>AJUSTES POR INFLACION</v>
          </cell>
          <cell r="C1475">
            <v>0</v>
          </cell>
          <cell r="D1475">
            <v>0</v>
          </cell>
          <cell r="E1475">
            <v>28531968</v>
          </cell>
          <cell r="F1475">
            <v>28531968</v>
          </cell>
          <cell r="G1475">
            <v>0</v>
          </cell>
          <cell r="H1475">
            <v>0</v>
          </cell>
          <cell r="I1475">
            <v>0</v>
          </cell>
        </row>
        <row r="1476">
          <cell r="A1476">
            <v>4705</v>
          </cell>
          <cell r="B1476" t="str">
            <v>CORRECCION MONETARIA</v>
          </cell>
          <cell r="C1476">
            <v>0</v>
          </cell>
          <cell r="D1476">
            <v>0</v>
          </cell>
          <cell r="E1476">
            <v>28531968</v>
          </cell>
          <cell r="F1476">
            <v>28531968</v>
          </cell>
          <cell r="G1476">
            <v>0</v>
          </cell>
          <cell r="H1476">
            <v>0</v>
          </cell>
          <cell r="I1476">
            <v>0</v>
          </cell>
        </row>
        <row r="1477">
          <cell r="A1477">
            <v>470505</v>
          </cell>
          <cell r="B1477" t="str">
            <v>Inversiones (CR)</v>
          </cell>
          <cell r="C1477">
            <v>0</v>
          </cell>
          <cell r="D1477">
            <v>19972285</v>
          </cell>
          <cell r="E1477">
            <v>0</v>
          </cell>
          <cell r="F1477">
            <v>1460546</v>
          </cell>
          <cell r="G1477">
            <v>0</v>
          </cell>
          <cell r="H1477">
            <v>21432831</v>
          </cell>
          <cell r="I1477">
            <v>21432831</v>
          </cell>
        </row>
        <row r="1478">
          <cell r="A1478">
            <v>47050501</v>
          </cell>
          <cell r="B1478" t="str">
            <v>Inversiones (CR)</v>
          </cell>
          <cell r="C1478">
            <v>0</v>
          </cell>
          <cell r="D1478">
            <v>19972285</v>
          </cell>
          <cell r="E1478">
            <v>0</v>
          </cell>
          <cell r="F1478">
            <v>1460546</v>
          </cell>
          <cell r="G1478">
            <v>0</v>
          </cell>
          <cell r="H1478">
            <v>21432831</v>
          </cell>
          <cell r="I1478">
            <v>21432831</v>
          </cell>
        </row>
        <row r="1479">
          <cell r="A1479">
            <v>4705050101</v>
          </cell>
          <cell r="B1479" t="str">
            <v>Inversiones (CR)</v>
          </cell>
          <cell r="C1479">
            <v>0</v>
          </cell>
          <cell r="D1479">
            <v>19972285</v>
          </cell>
          <cell r="E1479">
            <v>0</v>
          </cell>
          <cell r="F1479">
            <v>1460546</v>
          </cell>
          <cell r="G1479">
            <v>0</v>
          </cell>
          <cell r="H1479">
            <v>21432831</v>
          </cell>
          <cell r="I1479">
            <v>21432831</v>
          </cell>
        </row>
        <row r="1480">
          <cell r="A1480">
            <v>470505010101</v>
          </cell>
          <cell r="B1480" t="str">
            <v>Inversiones (CR)</v>
          </cell>
          <cell r="C1480">
            <v>0</v>
          </cell>
          <cell r="D1480">
            <v>19972285</v>
          </cell>
          <cell r="E1480">
            <v>0</v>
          </cell>
          <cell r="F1480">
            <v>1460546</v>
          </cell>
          <cell r="G1480">
            <v>0</v>
          </cell>
          <cell r="H1480">
            <v>21432831</v>
          </cell>
          <cell r="I1480">
            <v>21432831</v>
          </cell>
        </row>
        <row r="1481">
          <cell r="A1481">
            <v>470515</v>
          </cell>
          <cell r="B1481" t="str">
            <v>Propiedades, planta y equipo (CR)</v>
          </cell>
          <cell r="C1481">
            <v>0</v>
          </cell>
          <cell r="D1481">
            <v>158987704</v>
          </cell>
          <cell r="E1481">
            <v>795949</v>
          </cell>
          <cell r="F1481">
            <v>11365240</v>
          </cell>
          <cell r="G1481">
            <v>0</v>
          </cell>
          <cell r="H1481">
            <v>169556995</v>
          </cell>
          <cell r="I1481">
            <v>169556995</v>
          </cell>
        </row>
        <row r="1482">
          <cell r="A1482">
            <v>47051501</v>
          </cell>
          <cell r="B1482" t="str">
            <v>Propiedades, planta y equipo (CR)</v>
          </cell>
          <cell r="C1482">
            <v>0</v>
          </cell>
          <cell r="D1482">
            <v>158987704</v>
          </cell>
          <cell r="E1482">
            <v>795949</v>
          </cell>
          <cell r="F1482">
            <v>11365240</v>
          </cell>
          <cell r="G1482">
            <v>0</v>
          </cell>
          <cell r="H1482">
            <v>169556995</v>
          </cell>
          <cell r="I1482">
            <v>169556995</v>
          </cell>
        </row>
        <row r="1483">
          <cell r="A1483">
            <v>4705150101</v>
          </cell>
          <cell r="B1483" t="str">
            <v>Propiedades, planta y equipo (CR)</v>
          </cell>
          <cell r="C1483">
            <v>0</v>
          </cell>
          <cell r="D1483">
            <v>158987704</v>
          </cell>
          <cell r="E1483">
            <v>795949</v>
          </cell>
          <cell r="F1483">
            <v>11365240</v>
          </cell>
          <cell r="G1483">
            <v>0</v>
          </cell>
          <cell r="H1483">
            <v>169556995</v>
          </cell>
          <cell r="I1483">
            <v>169556995</v>
          </cell>
        </row>
        <row r="1484">
          <cell r="A1484">
            <v>470515010101</v>
          </cell>
          <cell r="B1484" t="str">
            <v>Muebles y Enseres</v>
          </cell>
          <cell r="C1484">
            <v>0</v>
          </cell>
          <cell r="D1484">
            <v>44629363</v>
          </cell>
          <cell r="E1484">
            <v>0</v>
          </cell>
          <cell r="F1484">
            <v>3495237</v>
          </cell>
          <cell r="G1484">
            <v>0</v>
          </cell>
          <cell r="H1484">
            <v>48124600</v>
          </cell>
          <cell r="I1484">
            <v>48124600</v>
          </cell>
        </row>
        <row r="1485">
          <cell r="A1485">
            <v>470515010102</v>
          </cell>
          <cell r="B1485" t="str">
            <v>Equipo</v>
          </cell>
          <cell r="C1485">
            <v>0</v>
          </cell>
          <cell r="D1485">
            <v>10719708</v>
          </cell>
          <cell r="E1485">
            <v>0</v>
          </cell>
          <cell r="F1485">
            <v>850269</v>
          </cell>
          <cell r="G1485">
            <v>0</v>
          </cell>
          <cell r="H1485">
            <v>11569977</v>
          </cell>
          <cell r="I1485">
            <v>11569977</v>
          </cell>
        </row>
        <row r="1486">
          <cell r="A1486">
            <v>470515010103</v>
          </cell>
          <cell r="B1486" t="str">
            <v>Equipo Procesamiento de Datos</v>
          </cell>
          <cell r="C1486">
            <v>0</v>
          </cell>
          <cell r="D1486">
            <v>54855715</v>
          </cell>
          <cell r="E1486">
            <v>58015</v>
          </cell>
          <cell r="F1486">
            <v>3575028</v>
          </cell>
          <cell r="G1486">
            <v>0</v>
          </cell>
          <cell r="H1486">
            <v>58372728</v>
          </cell>
          <cell r="I1486">
            <v>58372728</v>
          </cell>
        </row>
        <row r="1487">
          <cell r="A1487">
            <v>470515010104</v>
          </cell>
          <cell r="B1487" t="str">
            <v>Equipo de Telecomunicaciones</v>
          </cell>
          <cell r="C1487">
            <v>0</v>
          </cell>
          <cell r="D1487">
            <v>10914990</v>
          </cell>
          <cell r="E1487">
            <v>737934</v>
          </cell>
          <cell r="F1487">
            <v>664437</v>
          </cell>
          <cell r="G1487">
            <v>0</v>
          </cell>
          <cell r="H1487">
            <v>10841493</v>
          </cell>
          <cell r="I1487">
            <v>10841493</v>
          </cell>
        </row>
        <row r="1488">
          <cell r="A1488">
            <v>470515010105</v>
          </cell>
          <cell r="B1488" t="str">
            <v>Lineas Telefonicas</v>
          </cell>
          <cell r="C1488">
            <v>0</v>
          </cell>
          <cell r="D1488">
            <v>859731</v>
          </cell>
          <cell r="E1488">
            <v>0</v>
          </cell>
          <cell r="F1488">
            <v>63520</v>
          </cell>
          <cell r="G1488">
            <v>0</v>
          </cell>
          <cell r="H1488">
            <v>923251</v>
          </cell>
          <cell r="I1488">
            <v>923251</v>
          </cell>
        </row>
        <row r="1489">
          <cell r="A1489">
            <v>470515010107</v>
          </cell>
          <cell r="B1489" t="str">
            <v>Acueductos, Plantas y Redes</v>
          </cell>
          <cell r="C1489">
            <v>0</v>
          </cell>
          <cell r="D1489">
            <v>497904</v>
          </cell>
          <cell r="E1489">
            <v>0</v>
          </cell>
          <cell r="F1489">
            <v>36411</v>
          </cell>
          <cell r="G1489">
            <v>0</v>
          </cell>
          <cell r="H1489">
            <v>534315</v>
          </cell>
          <cell r="I1489">
            <v>534315</v>
          </cell>
        </row>
        <row r="1490">
          <cell r="A1490">
            <v>470515010108</v>
          </cell>
          <cell r="B1490" t="str">
            <v>Armamento de Vigilancia</v>
          </cell>
          <cell r="C1490">
            <v>0</v>
          </cell>
          <cell r="D1490">
            <v>168465</v>
          </cell>
          <cell r="E1490">
            <v>0</v>
          </cell>
          <cell r="F1490">
            <v>22709</v>
          </cell>
          <cell r="G1490">
            <v>0</v>
          </cell>
          <cell r="H1490">
            <v>191174</v>
          </cell>
          <cell r="I1490">
            <v>191174</v>
          </cell>
        </row>
        <row r="1491">
          <cell r="A1491">
            <v>470515010109</v>
          </cell>
          <cell r="B1491" t="str">
            <v>Otros - Controlador Electrico</v>
          </cell>
          <cell r="C1491">
            <v>0</v>
          </cell>
          <cell r="D1491">
            <v>848932</v>
          </cell>
          <cell r="E1491">
            <v>0</v>
          </cell>
          <cell r="F1491">
            <v>62081</v>
          </cell>
          <cell r="G1491">
            <v>0</v>
          </cell>
          <cell r="H1491">
            <v>911013</v>
          </cell>
          <cell r="I1491">
            <v>911013</v>
          </cell>
        </row>
        <row r="1492">
          <cell r="A1492">
            <v>470515010110</v>
          </cell>
          <cell r="B1492" t="str">
            <v>EQUIPO MEDICO CIENTIFICO</v>
          </cell>
          <cell r="C1492">
            <v>0</v>
          </cell>
          <cell r="D1492">
            <v>3379422</v>
          </cell>
          <cell r="E1492">
            <v>0</v>
          </cell>
          <cell r="F1492">
            <v>247133</v>
          </cell>
          <cell r="G1492">
            <v>0</v>
          </cell>
          <cell r="H1492">
            <v>3626555</v>
          </cell>
          <cell r="I1492">
            <v>3626555</v>
          </cell>
        </row>
        <row r="1493">
          <cell r="A1493">
            <v>470515010111</v>
          </cell>
          <cell r="B1493" t="str">
            <v>EQUIPO INSTRUMENTAL</v>
          </cell>
          <cell r="C1493">
            <v>0</v>
          </cell>
          <cell r="D1493">
            <v>1369942</v>
          </cell>
          <cell r="E1493">
            <v>0</v>
          </cell>
          <cell r="F1493">
            <v>100182</v>
          </cell>
          <cell r="G1493">
            <v>0</v>
          </cell>
          <cell r="H1493">
            <v>1470124</v>
          </cell>
          <cell r="I1493">
            <v>1470124</v>
          </cell>
        </row>
        <row r="1494">
          <cell r="A1494">
            <v>470515010112</v>
          </cell>
          <cell r="B1494" t="str">
            <v>OTROS - RELOJES DE CONTROL</v>
          </cell>
          <cell r="C1494">
            <v>0</v>
          </cell>
          <cell r="D1494">
            <v>92497</v>
          </cell>
          <cell r="E1494">
            <v>0</v>
          </cell>
          <cell r="F1494">
            <v>6764</v>
          </cell>
          <cell r="G1494">
            <v>0</v>
          </cell>
          <cell r="H1494">
            <v>99261</v>
          </cell>
          <cell r="I1494">
            <v>99261</v>
          </cell>
        </row>
        <row r="1495">
          <cell r="A1495">
            <v>470515010113</v>
          </cell>
          <cell r="B1495" t="str">
            <v>TERRENOS</v>
          </cell>
          <cell r="C1495">
            <v>0</v>
          </cell>
          <cell r="D1495">
            <v>7786049</v>
          </cell>
          <cell r="E1495">
            <v>0</v>
          </cell>
          <cell r="F1495">
            <v>569383</v>
          </cell>
          <cell r="G1495">
            <v>0</v>
          </cell>
          <cell r="H1495">
            <v>8355432</v>
          </cell>
          <cell r="I1495">
            <v>8355432.0000000009</v>
          </cell>
        </row>
        <row r="1496">
          <cell r="A1496">
            <v>470515010114</v>
          </cell>
          <cell r="B1496" t="str">
            <v>CONSTRUCCIONES Y EDIFICACIONES</v>
          </cell>
          <cell r="C1496">
            <v>0</v>
          </cell>
          <cell r="D1496">
            <v>22864986</v>
          </cell>
          <cell r="E1496">
            <v>0</v>
          </cell>
          <cell r="F1496">
            <v>1672086</v>
          </cell>
          <cell r="G1496">
            <v>0</v>
          </cell>
          <cell r="H1496">
            <v>24537072</v>
          </cell>
          <cell r="I1496">
            <v>24537072</v>
          </cell>
        </row>
        <row r="1497">
          <cell r="A1497">
            <v>470525</v>
          </cell>
          <cell r="B1497" t="str">
            <v>Activos diferidos</v>
          </cell>
          <cell r="C1497">
            <v>0</v>
          </cell>
          <cell r="D1497">
            <v>111772963</v>
          </cell>
          <cell r="E1497">
            <v>2234288</v>
          </cell>
          <cell r="F1497">
            <v>7015226</v>
          </cell>
          <cell r="G1497">
            <v>0</v>
          </cell>
          <cell r="H1497">
            <v>116553901</v>
          </cell>
          <cell r="I1497">
            <v>116553901</v>
          </cell>
        </row>
        <row r="1498">
          <cell r="A1498">
            <v>47052501</v>
          </cell>
          <cell r="B1498" t="str">
            <v>Activos diferidos</v>
          </cell>
          <cell r="C1498">
            <v>0</v>
          </cell>
          <cell r="D1498">
            <v>111772963</v>
          </cell>
          <cell r="E1498">
            <v>2234288</v>
          </cell>
          <cell r="F1498">
            <v>7015226</v>
          </cell>
          <cell r="G1498">
            <v>0</v>
          </cell>
          <cell r="H1498">
            <v>116553901</v>
          </cell>
          <cell r="I1498">
            <v>116553901</v>
          </cell>
        </row>
        <row r="1499">
          <cell r="A1499">
            <v>4705250101</v>
          </cell>
          <cell r="B1499" t="str">
            <v>Activos diferidos</v>
          </cell>
          <cell r="C1499">
            <v>0</v>
          </cell>
          <cell r="D1499">
            <v>111772963</v>
          </cell>
          <cell r="E1499">
            <v>2234288</v>
          </cell>
          <cell r="F1499">
            <v>7015226</v>
          </cell>
          <cell r="G1499">
            <v>0</v>
          </cell>
          <cell r="H1499">
            <v>116553901</v>
          </cell>
          <cell r="I1499">
            <v>116553901</v>
          </cell>
        </row>
        <row r="1500">
          <cell r="A1500">
            <v>470525010101</v>
          </cell>
          <cell r="B1500" t="str">
            <v>Activos diferidos</v>
          </cell>
          <cell r="C1500">
            <v>0</v>
          </cell>
          <cell r="D1500">
            <v>111772963</v>
          </cell>
          <cell r="E1500">
            <v>2234288</v>
          </cell>
          <cell r="F1500">
            <v>7015226</v>
          </cell>
          <cell r="G1500">
            <v>0</v>
          </cell>
          <cell r="H1500">
            <v>116553901</v>
          </cell>
          <cell r="I1500">
            <v>116553901</v>
          </cell>
        </row>
        <row r="1501">
          <cell r="A1501">
            <v>470540</v>
          </cell>
          <cell r="B1501" t="str">
            <v>Patrimonio</v>
          </cell>
          <cell r="C1501">
            <v>168842169</v>
          </cell>
          <cell r="D1501">
            <v>0</v>
          </cell>
          <cell r="E1501">
            <v>18635174</v>
          </cell>
          <cell r="F1501">
            <v>0</v>
          </cell>
          <cell r="G1501">
            <v>187477343</v>
          </cell>
          <cell r="H1501">
            <v>0</v>
          </cell>
          <cell r="I1501">
            <v>-187477343</v>
          </cell>
        </row>
        <row r="1502">
          <cell r="A1502">
            <v>47054001</v>
          </cell>
          <cell r="B1502" t="str">
            <v>Patrimonio</v>
          </cell>
          <cell r="C1502">
            <v>168842169</v>
          </cell>
          <cell r="D1502">
            <v>0</v>
          </cell>
          <cell r="E1502">
            <v>18635174</v>
          </cell>
          <cell r="F1502">
            <v>0</v>
          </cell>
          <cell r="G1502">
            <v>187477343</v>
          </cell>
          <cell r="H1502">
            <v>0</v>
          </cell>
          <cell r="I1502">
            <v>-187477343</v>
          </cell>
        </row>
        <row r="1503">
          <cell r="A1503">
            <v>4705400101</v>
          </cell>
          <cell r="B1503" t="str">
            <v>Patrimonio</v>
          </cell>
          <cell r="C1503">
            <v>168842169</v>
          </cell>
          <cell r="D1503">
            <v>0</v>
          </cell>
          <cell r="E1503">
            <v>18635174</v>
          </cell>
          <cell r="F1503">
            <v>0</v>
          </cell>
          <cell r="G1503">
            <v>187477343</v>
          </cell>
          <cell r="H1503">
            <v>0</v>
          </cell>
          <cell r="I1503">
            <v>-187477343</v>
          </cell>
        </row>
        <row r="1504">
          <cell r="A1504">
            <v>470540010101</v>
          </cell>
          <cell r="B1504" t="str">
            <v>Capital Social</v>
          </cell>
          <cell r="C1504">
            <v>127876853</v>
          </cell>
          <cell r="D1504">
            <v>0</v>
          </cell>
          <cell r="E1504">
            <v>15639435</v>
          </cell>
          <cell r="F1504">
            <v>0</v>
          </cell>
          <cell r="G1504">
            <v>143516288</v>
          </cell>
          <cell r="H1504">
            <v>0</v>
          </cell>
          <cell r="I1504">
            <v>-143516288</v>
          </cell>
        </row>
        <row r="1505">
          <cell r="A1505">
            <v>470540010102</v>
          </cell>
          <cell r="B1505" t="str">
            <v>Reservas</v>
          </cell>
          <cell r="C1505">
            <v>6735864</v>
          </cell>
          <cell r="D1505">
            <v>0</v>
          </cell>
          <cell r="E1505">
            <v>1397577</v>
          </cell>
          <cell r="F1505">
            <v>0</v>
          </cell>
          <cell r="G1505">
            <v>8133441</v>
          </cell>
          <cell r="H1505">
            <v>0</v>
          </cell>
          <cell r="I1505">
            <v>-8133441</v>
          </cell>
        </row>
        <row r="1506">
          <cell r="A1506">
            <v>470540010103</v>
          </cell>
          <cell r="B1506" t="str">
            <v>Resultados de ejercicios anteriores</v>
          </cell>
          <cell r="C1506">
            <v>27343650</v>
          </cell>
          <cell r="D1506">
            <v>0</v>
          </cell>
          <cell r="E1506">
            <v>1094613</v>
          </cell>
          <cell r="F1506">
            <v>0</v>
          </cell>
          <cell r="G1506">
            <v>28438263</v>
          </cell>
          <cell r="H1506">
            <v>0</v>
          </cell>
          <cell r="I1506">
            <v>-28438263</v>
          </cell>
        </row>
        <row r="1507">
          <cell r="A1507">
            <v>470540010104</v>
          </cell>
          <cell r="B1507" t="str">
            <v>SUPERAVIT POR VALORIZACION</v>
          </cell>
          <cell r="C1507">
            <v>6885802</v>
          </cell>
          <cell r="D1507">
            <v>0</v>
          </cell>
          <cell r="E1507">
            <v>503549</v>
          </cell>
          <cell r="F1507">
            <v>0</v>
          </cell>
          <cell r="G1507">
            <v>7389351</v>
          </cell>
          <cell r="H1507">
            <v>0</v>
          </cell>
          <cell r="I1507">
            <v>-7389351</v>
          </cell>
        </row>
        <row r="1508">
          <cell r="A1508">
            <v>470545</v>
          </cell>
          <cell r="B1508" t="str">
            <v>Depreciacion acumulada (DB)</v>
          </cell>
          <cell r="C1508">
            <v>48185777</v>
          </cell>
          <cell r="D1508">
            <v>0</v>
          </cell>
          <cell r="E1508">
            <v>3210722</v>
          </cell>
          <cell r="F1508">
            <v>795608</v>
          </cell>
          <cell r="G1508">
            <v>50600891</v>
          </cell>
          <cell r="H1508">
            <v>0</v>
          </cell>
          <cell r="I1508">
            <v>-50600891</v>
          </cell>
        </row>
        <row r="1509">
          <cell r="A1509">
            <v>47054501</v>
          </cell>
          <cell r="B1509" t="str">
            <v>Depreciacion acumulada (DB)</v>
          </cell>
          <cell r="C1509">
            <v>48185777</v>
          </cell>
          <cell r="D1509">
            <v>0</v>
          </cell>
          <cell r="E1509">
            <v>3210722</v>
          </cell>
          <cell r="F1509">
            <v>795608</v>
          </cell>
          <cell r="G1509">
            <v>50600891</v>
          </cell>
          <cell r="H1509">
            <v>0</v>
          </cell>
          <cell r="I1509">
            <v>-50600891</v>
          </cell>
        </row>
        <row r="1510">
          <cell r="A1510">
            <v>4705450101</v>
          </cell>
          <cell r="B1510" t="str">
            <v>Depreciacion acumulada (DB)</v>
          </cell>
          <cell r="C1510">
            <v>48185777</v>
          </cell>
          <cell r="D1510">
            <v>0</v>
          </cell>
          <cell r="E1510">
            <v>3210722</v>
          </cell>
          <cell r="F1510">
            <v>795608</v>
          </cell>
          <cell r="G1510">
            <v>50600891</v>
          </cell>
          <cell r="H1510">
            <v>0</v>
          </cell>
          <cell r="I1510">
            <v>-50600891</v>
          </cell>
        </row>
        <row r="1511">
          <cell r="A1511">
            <v>470545010101</v>
          </cell>
          <cell r="B1511" t="str">
            <v>Muebles y Enseres</v>
          </cell>
          <cell r="C1511">
            <v>12642004</v>
          </cell>
          <cell r="D1511">
            <v>0</v>
          </cell>
          <cell r="E1511">
            <v>1080364</v>
          </cell>
          <cell r="F1511">
            <v>0</v>
          </cell>
          <cell r="G1511">
            <v>13722368</v>
          </cell>
          <cell r="H1511">
            <v>0</v>
          </cell>
          <cell r="I1511">
            <v>-13722368</v>
          </cell>
        </row>
        <row r="1512">
          <cell r="A1512">
            <v>470545010102</v>
          </cell>
          <cell r="B1512" t="str">
            <v>Equipo</v>
          </cell>
          <cell r="C1512">
            <v>3960308</v>
          </cell>
          <cell r="D1512">
            <v>0</v>
          </cell>
          <cell r="E1512">
            <v>327774</v>
          </cell>
          <cell r="F1512">
            <v>0</v>
          </cell>
          <cell r="G1512">
            <v>4288082</v>
          </cell>
          <cell r="H1512">
            <v>0</v>
          </cell>
          <cell r="I1512">
            <v>-4288082</v>
          </cell>
        </row>
        <row r="1513">
          <cell r="A1513">
            <v>470545010103</v>
          </cell>
          <cell r="B1513" t="str">
            <v>Equipo Procesamiento de Datos</v>
          </cell>
          <cell r="C1513">
            <v>20451675</v>
          </cell>
          <cell r="D1513">
            <v>0</v>
          </cell>
          <cell r="E1513">
            <v>1037278</v>
          </cell>
          <cell r="F1513">
            <v>58240</v>
          </cell>
          <cell r="G1513">
            <v>21430713</v>
          </cell>
          <cell r="H1513">
            <v>0</v>
          </cell>
          <cell r="I1513">
            <v>-21430713</v>
          </cell>
        </row>
        <row r="1514">
          <cell r="A1514">
            <v>470545010104</v>
          </cell>
          <cell r="B1514" t="str">
            <v>Equipo de Telecomunicaciones</v>
          </cell>
          <cell r="C1514">
            <v>6660575</v>
          </cell>
          <cell r="D1514">
            <v>0</v>
          </cell>
          <cell r="E1514">
            <v>358504</v>
          </cell>
          <cell r="F1514">
            <v>737368</v>
          </cell>
          <cell r="G1514">
            <v>6281711</v>
          </cell>
          <cell r="H1514">
            <v>0</v>
          </cell>
          <cell r="I1514">
            <v>-6281711</v>
          </cell>
        </row>
        <row r="1515">
          <cell r="A1515">
            <v>470545010106</v>
          </cell>
          <cell r="B1515" t="str">
            <v>Acueductos, Plantas y Redes</v>
          </cell>
          <cell r="C1515">
            <v>217269</v>
          </cell>
          <cell r="D1515">
            <v>0</v>
          </cell>
          <cell r="E1515">
            <v>17586</v>
          </cell>
          <cell r="F1515">
            <v>0</v>
          </cell>
          <cell r="G1515">
            <v>234855</v>
          </cell>
          <cell r="H1515">
            <v>0</v>
          </cell>
          <cell r="I1515">
            <v>-234855</v>
          </cell>
        </row>
        <row r="1516">
          <cell r="A1516">
            <v>470545010107</v>
          </cell>
          <cell r="B1516" t="str">
            <v>Armamento de Vigilancia</v>
          </cell>
          <cell r="C1516">
            <v>64818</v>
          </cell>
          <cell r="D1516">
            <v>0</v>
          </cell>
          <cell r="E1516">
            <v>5411</v>
          </cell>
          <cell r="F1516">
            <v>0</v>
          </cell>
          <cell r="G1516">
            <v>70229</v>
          </cell>
          <cell r="H1516">
            <v>0</v>
          </cell>
          <cell r="I1516">
            <v>-70229</v>
          </cell>
        </row>
        <row r="1517">
          <cell r="A1517">
            <v>470545010108</v>
          </cell>
          <cell r="B1517" t="str">
            <v>Otros - Controlador Electrico</v>
          </cell>
          <cell r="C1517">
            <v>303577</v>
          </cell>
          <cell r="D1517">
            <v>0</v>
          </cell>
          <cell r="E1517">
            <v>27988</v>
          </cell>
          <cell r="F1517">
            <v>0</v>
          </cell>
          <cell r="G1517">
            <v>331565</v>
          </cell>
          <cell r="H1517">
            <v>0</v>
          </cell>
          <cell r="I1517">
            <v>-331565</v>
          </cell>
        </row>
        <row r="1518">
          <cell r="A1518">
            <v>470545010110</v>
          </cell>
          <cell r="B1518" t="str">
            <v>EQUIPO MEDICO CIENTIFICO</v>
          </cell>
          <cell r="C1518">
            <v>1535825</v>
          </cell>
          <cell r="D1518">
            <v>0</v>
          </cell>
          <cell r="E1518">
            <v>135354</v>
          </cell>
          <cell r="F1518">
            <v>0</v>
          </cell>
          <cell r="G1518">
            <v>1671179</v>
          </cell>
          <cell r="H1518">
            <v>0</v>
          </cell>
          <cell r="I1518">
            <v>-1671179</v>
          </cell>
        </row>
        <row r="1519">
          <cell r="A1519">
            <v>470545010111</v>
          </cell>
          <cell r="B1519" t="str">
            <v>EQUIPO INSTRUMENTAL</v>
          </cell>
          <cell r="C1519">
            <v>656756</v>
          </cell>
          <cell r="D1519">
            <v>0</v>
          </cell>
          <cell r="E1519">
            <v>57368</v>
          </cell>
          <cell r="F1519">
            <v>0</v>
          </cell>
          <cell r="G1519">
            <v>714124</v>
          </cell>
          <cell r="H1519">
            <v>0</v>
          </cell>
          <cell r="I1519">
            <v>-714124</v>
          </cell>
        </row>
        <row r="1520">
          <cell r="A1520">
            <v>470545010113</v>
          </cell>
          <cell r="B1520" t="str">
            <v>OTROS - RELOJES DE CONTROL</v>
          </cell>
          <cell r="C1520">
            <v>15729</v>
          </cell>
          <cell r="D1520">
            <v>0</v>
          </cell>
          <cell r="E1520">
            <v>1466</v>
          </cell>
          <cell r="F1520">
            <v>0</v>
          </cell>
          <cell r="G1520">
            <v>17195</v>
          </cell>
          <cell r="H1520">
            <v>0</v>
          </cell>
          <cell r="I1520">
            <v>-17195</v>
          </cell>
        </row>
        <row r="1521">
          <cell r="A1521">
            <v>470545010114</v>
          </cell>
          <cell r="B1521" t="str">
            <v>CONSTRUCCIONES Y EDIFICACIONES</v>
          </cell>
          <cell r="C1521">
            <v>1677241</v>
          </cell>
          <cell r="D1521">
            <v>0</v>
          </cell>
          <cell r="E1521">
            <v>161629</v>
          </cell>
          <cell r="F1521">
            <v>0</v>
          </cell>
          <cell r="G1521">
            <v>1838870</v>
          </cell>
          <cell r="H1521">
            <v>0</v>
          </cell>
          <cell r="I1521">
            <v>-1838870</v>
          </cell>
        </row>
        <row r="1522">
          <cell r="A1522">
            <v>470560</v>
          </cell>
          <cell r="B1522" t="str">
            <v>Amortizacion Acumulada (DB)</v>
          </cell>
          <cell r="C1522">
            <v>56330010</v>
          </cell>
          <cell r="D1522">
            <v>0</v>
          </cell>
          <cell r="E1522">
            <v>3655835</v>
          </cell>
          <cell r="F1522">
            <v>300667</v>
          </cell>
          <cell r="G1522">
            <v>59685178</v>
          </cell>
          <cell r="H1522">
            <v>0</v>
          </cell>
          <cell r="I1522">
            <v>-59685178</v>
          </cell>
        </row>
        <row r="1523">
          <cell r="A1523">
            <v>47056001</v>
          </cell>
          <cell r="B1523" t="str">
            <v>Amortizacion Acumulada (DB)</v>
          </cell>
          <cell r="C1523">
            <v>56330010</v>
          </cell>
          <cell r="D1523">
            <v>0</v>
          </cell>
          <cell r="E1523">
            <v>3655835</v>
          </cell>
          <cell r="F1523">
            <v>300667</v>
          </cell>
          <cell r="G1523">
            <v>59685178</v>
          </cell>
          <cell r="H1523">
            <v>0</v>
          </cell>
          <cell r="I1523">
            <v>-59685178</v>
          </cell>
        </row>
        <row r="1524">
          <cell r="A1524">
            <v>4705600101</v>
          </cell>
          <cell r="B1524" t="str">
            <v>Amortizacion Acumulada (DB)</v>
          </cell>
          <cell r="C1524">
            <v>56330010</v>
          </cell>
          <cell r="D1524">
            <v>0</v>
          </cell>
          <cell r="E1524">
            <v>3655835</v>
          </cell>
          <cell r="F1524">
            <v>300667</v>
          </cell>
          <cell r="G1524">
            <v>59685178</v>
          </cell>
          <cell r="H1524">
            <v>0</v>
          </cell>
          <cell r="I1524">
            <v>-59685178</v>
          </cell>
        </row>
        <row r="1525">
          <cell r="A1525">
            <v>470560010101</v>
          </cell>
          <cell r="B1525" t="str">
            <v>Amortizacion Acumulada (DB)</v>
          </cell>
          <cell r="C1525">
            <v>56330010</v>
          </cell>
          <cell r="D1525">
            <v>0</v>
          </cell>
          <cell r="E1525">
            <v>3655835</v>
          </cell>
          <cell r="F1525">
            <v>300667</v>
          </cell>
          <cell r="G1525">
            <v>59685178</v>
          </cell>
          <cell r="H1525">
            <v>0</v>
          </cell>
          <cell r="I1525">
            <v>-59685178</v>
          </cell>
        </row>
        <row r="1526">
          <cell r="A1526">
            <v>470595</v>
          </cell>
          <cell r="B1526" t="str">
            <v>AJUSTES POR INFLACION CIRCULAR 137</v>
          </cell>
          <cell r="C1526">
            <v>17374996</v>
          </cell>
          <cell r="D1526">
            <v>0</v>
          </cell>
          <cell r="E1526">
            <v>0</v>
          </cell>
          <cell r="F1526">
            <v>7594681</v>
          </cell>
          <cell r="G1526">
            <v>9780315</v>
          </cell>
          <cell r="H1526">
            <v>0</v>
          </cell>
          <cell r="I1526">
            <v>-9780315</v>
          </cell>
        </row>
        <row r="1527">
          <cell r="A1527">
            <v>47059501</v>
          </cell>
          <cell r="B1527" t="str">
            <v>AJUSTES POR INFLACION CIRCULAR 137</v>
          </cell>
          <cell r="C1527">
            <v>17374996</v>
          </cell>
          <cell r="D1527">
            <v>0</v>
          </cell>
          <cell r="E1527">
            <v>0</v>
          </cell>
          <cell r="F1527">
            <v>7594681</v>
          </cell>
          <cell r="G1527">
            <v>9780315</v>
          </cell>
          <cell r="H1527">
            <v>0</v>
          </cell>
          <cell r="I1527">
            <v>-9780315</v>
          </cell>
        </row>
        <row r="1528">
          <cell r="A1528">
            <v>4705950101</v>
          </cell>
          <cell r="B1528" t="str">
            <v>AJUSTES POR INFLACION CIRCULAR 137</v>
          </cell>
          <cell r="C1528">
            <v>17374996</v>
          </cell>
          <cell r="D1528">
            <v>0</v>
          </cell>
          <cell r="E1528">
            <v>0</v>
          </cell>
          <cell r="F1528">
            <v>7594681</v>
          </cell>
          <cell r="G1528">
            <v>9780315</v>
          </cell>
          <cell r="H1528">
            <v>0</v>
          </cell>
          <cell r="I1528">
            <v>-9780315</v>
          </cell>
        </row>
        <row r="1529">
          <cell r="A1529">
            <v>470595010101</v>
          </cell>
          <cell r="B1529" t="str">
            <v>TRASLADO CORRECCION MONETARIA</v>
          </cell>
          <cell r="C1529">
            <v>17374996</v>
          </cell>
          <cell r="D1529">
            <v>0</v>
          </cell>
          <cell r="E1529">
            <v>0</v>
          </cell>
          <cell r="F1529">
            <v>7594681</v>
          </cell>
          <cell r="G1529">
            <v>9780315</v>
          </cell>
          <cell r="H1529">
            <v>0</v>
          </cell>
          <cell r="I1529">
            <v>-9780315</v>
          </cell>
        </row>
        <row r="1530">
          <cell r="A1530">
            <v>5</v>
          </cell>
          <cell r="B1530" t="str">
            <v>GASTOS</v>
          </cell>
          <cell r="C1530">
            <v>11818566846.110001</v>
          </cell>
          <cell r="D1530">
            <v>0</v>
          </cell>
          <cell r="E1530">
            <v>1828472725.1400001</v>
          </cell>
          <cell r="F1530">
            <v>347825622</v>
          </cell>
          <cell r="G1530">
            <v>13299213949.25</v>
          </cell>
          <cell r="H1530">
            <v>0</v>
          </cell>
          <cell r="I1530">
            <v>13299213949.25</v>
          </cell>
        </row>
        <row r="1531">
          <cell r="A1531">
            <v>51</v>
          </cell>
          <cell r="B1531" t="str">
            <v>OPERACIONALES DE ADMINISTRACION</v>
          </cell>
          <cell r="C1531">
            <v>11010398804.33</v>
          </cell>
          <cell r="D1531">
            <v>0</v>
          </cell>
          <cell r="E1531">
            <v>1754274219.3199999</v>
          </cell>
          <cell r="F1531">
            <v>309547012</v>
          </cell>
          <cell r="G1531">
            <v>12455126011.65</v>
          </cell>
          <cell r="H1531">
            <v>0</v>
          </cell>
          <cell r="I1531">
            <v>12455126011.65</v>
          </cell>
        </row>
        <row r="1532">
          <cell r="A1532">
            <v>5105</v>
          </cell>
          <cell r="B1532" t="str">
            <v>GASTOS DEL PERSONAL</v>
          </cell>
          <cell r="C1532">
            <v>5212169383</v>
          </cell>
          <cell r="D1532">
            <v>0</v>
          </cell>
          <cell r="E1532">
            <v>703681142</v>
          </cell>
          <cell r="F1532">
            <v>18233735</v>
          </cell>
          <cell r="G1532">
            <v>5897616790</v>
          </cell>
          <cell r="H1532">
            <v>0</v>
          </cell>
          <cell r="I1532">
            <v>5897616790</v>
          </cell>
        </row>
        <row r="1533">
          <cell r="A1533">
            <v>510503</v>
          </cell>
          <cell r="B1533" t="str">
            <v>Salario Integral</v>
          </cell>
          <cell r="C1533">
            <v>435867867</v>
          </cell>
          <cell r="D1533">
            <v>0</v>
          </cell>
          <cell r="E1533">
            <v>66455133</v>
          </cell>
          <cell r="F1533">
            <v>0</v>
          </cell>
          <cell r="G1533">
            <v>502323000</v>
          </cell>
          <cell r="H1533">
            <v>0</v>
          </cell>
          <cell r="I1533">
            <v>502323000</v>
          </cell>
        </row>
        <row r="1534">
          <cell r="A1534">
            <v>51050301</v>
          </cell>
          <cell r="B1534" t="str">
            <v>Salario Integral</v>
          </cell>
          <cell r="C1534">
            <v>435867867</v>
          </cell>
          <cell r="D1534">
            <v>0</v>
          </cell>
          <cell r="E1534">
            <v>66455133</v>
          </cell>
          <cell r="F1534">
            <v>0</v>
          </cell>
          <cell r="G1534">
            <v>502323000</v>
          </cell>
          <cell r="H1534">
            <v>0</v>
          </cell>
          <cell r="I1534">
            <v>502323000</v>
          </cell>
        </row>
        <row r="1535">
          <cell r="A1535">
            <v>5105030101</v>
          </cell>
          <cell r="B1535" t="str">
            <v>Salario Integral</v>
          </cell>
          <cell r="C1535">
            <v>435867867</v>
          </cell>
          <cell r="D1535">
            <v>0</v>
          </cell>
          <cell r="E1535">
            <v>66455133</v>
          </cell>
          <cell r="F1535">
            <v>0</v>
          </cell>
          <cell r="G1535">
            <v>502323000</v>
          </cell>
          <cell r="H1535">
            <v>0</v>
          </cell>
          <cell r="I1535">
            <v>502323000</v>
          </cell>
        </row>
        <row r="1536">
          <cell r="A1536">
            <v>510503010101</v>
          </cell>
          <cell r="B1536" t="str">
            <v>Salario Integral</v>
          </cell>
          <cell r="C1536">
            <v>435867867</v>
          </cell>
          <cell r="D1536">
            <v>0</v>
          </cell>
          <cell r="E1536">
            <v>66455133</v>
          </cell>
          <cell r="F1536">
            <v>0</v>
          </cell>
          <cell r="G1536">
            <v>502323000</v>
          </cell>
          <cell r="H1536">
            <v>0</v>
          </cell>
          <cell r="I1536">
            <v>502323000</v>
          </cell>
        </row>
        <row r="1537">
          <cell r="A1537">
            <v>510506</v>
          </cell>
          <cell r="B1537" t="str">
            <v>Sueldos</v>
          </cell>
          <cell r="C1537">
            <v>2832486292</v>
          </cell>
          <cell r="D1537">
            <v>0</v>
          </cell>
          <cell r="E1537">
            <v>369441733</v>
          </cell>
          <cell r="F1537">
            <v>0</v>
          </cell>
          <cell r="G1537">
            <v>3201928025</v>
          </cell>
          <cell r="H1537">
            <v>0</v>
          </cell>
          <cell r="I1537">
            <v>3201928025</v>
          </cell>
        </row>
        <row r="1538">
          <cell r="A1538">
            <v>51050601</v>
          </cell>
          <cell r="B1538" t="str">
            <v>Sueldos</v>
          </cell>
          <cell r="C1538">
            <v>2832486292</v>
          </cell>
          <cell r="D1538">
            <v>0</v>
          </cell>
          <cell r="E1538">
            <v>369441733</v>
          </cell>
          <cell r="F1538">
            <v>0</v>
          </cell>
          <cell r="G1538">
            <v>3201928025</v>
          </cell>
          <cell r="H1538">
            <v>0</v>
          </cell>
          <cell r="I1538">
            <v>3201928025</v>
          </cell>
        </row>
        <row r="1539">
          <cell r="A1539">
            <v>5105060101</v>
          </cell>
          <cell r="B1539" t="str">
            <v>Sueldos</v>
          </cell>
          <cell r="C1539">
            <v>2832486292</v>
          </cell>
          <cell r="D1539">
            <v>0</v>
          </cell>
          <cell r="E1539">
            <v>369441733</v>
          </cell>
          <cell r="F1539">
            <v>0</v>
          </cell>
          <cell r="G1539">
            <v>3201928025</v>
          </cell>
          <cell r="H1539">
            <v>0</v>
          </cell>
          <cell r="I1539">
            <v>3201928025</v>
          </cell>
        </row>
        <row r="1540">
          <cell r="A1540">
            <v>510506010101</v>
          </cell>
          <cell r="B1540" t="str">
            <v>Sueldos</v>
          </cell>
          <cell r="C1540">
            <v>2832486292</v>
          </cell>
          <cell r="D1540">
            <v>0</v>
          </cell>
          <cell r="E1540">
            <v>369441733</v>
          </cell>
          <cell r="F1540">
            <v>0</v>
          </cell>
          <cell r="G1540">
            <v>3201928025</v>
          </cell>
          <cell r="H1540">
            <v>0</v>
          </cell>
          <cell r="I1540">
            <v>3201928025</v>
          </cell>
        </row>
        <row r="1541">
          <cell r="A1541">
            <v>510515</v>
          </cell>
          <cell r="B1541" t="str">
            <v>Horas Extras y Recargos</v>
          </cell>
          <cell r="C1541">
            <v>55620999</v>
          </cell>
          <cell r="D1541">
            <v>0</v>
          </cell>
          <cell r="E1541">
            <v>6694407</v>
          </cell>
          <cell r="F1541">
            <v>0</v>
          </cell>
          <cell r="G1541">
            <v>62315406</v>
          </cell>
          <cell r="H1541">
            <v>0</v>
          </cell>
          <cell r="I1541">
            <v>62315406</v>
          </cell>
        </row>
        <row r="1542">
          <cell r="A1542">
            <v>51051501</v>
          </cell>
          <cell r="B1542" t="str">
            <v>Horas Extras y Recargos</v>
          </cell>
          <cell r="C1542">
            <v>55620999</v>
          </cell>
          <cell r="D1542">
            <v>0</v>
          </cell>
          <cell r="E1542">
            <v>6694407</v>
          </cell>
          <cell r="F1542">
            <v>0</v>
          </cell>
          <cell r="G1542">
            <v>62315406</v>
          </cell>
          <cell r="H1542">
            <v>0</v>
          </cell>
          <cell r="I1542">
            <v>62315406</v>
          </cell>
        </row>
        <row r="1543">
          <cell r="A1543">
            <v>5105150101</v>
          </cell>
          <cell r="B1543" t="str">
            <v>Horas Extras y Recargos</v>
          </cell>
          <cell r="C1543">
            <v>55620999</v>
          </cell>
          <cell r="D1543">
            <v>0</v>
          </cell>
          <cell r="E1543">
            <v>6694407</v>
          </cell>
          <cell r="F1543">
            <v>0</v>
          </cell>
          <cell r="G1543">
            <v>62315406</v>
          </cell>
          <cell r="H1543">
            <v>0</v>
          </cell>
          <cell r="I1543">
            <v>62315406</v>
          </cell>
        </row>
        <row r="1544">
          <cell r="A1544">
            <v>510515010101</v>
          </cell>
          <cell r="B1544" t="str">
            <v>Horas Extras y Recargos</v>
          </cell>
          <cell r="C1544">
            <v>55620999</v>
          </cell>
          <cell r="D1544">
            <v>0</v>
          </cell>
          <cell r="E1544">
            <v>6694407</v>
          </cell>
          <cell r="F1544">
            <v>0</v>
          </cell>
          <cell r="G1544">
            <v>62315406</v>
          </cell>
          <cell r="H1544">
            <v>0</v>
          </cell>
          <cell r="I1544">
            <v>62315406</v>
          </cell>
        </row>
        <row r="1545">
          <cell r="A1545">
            <v>510524</v>
          </cell>
          <cell r="B1545" t="str">
            <v>Incapacidades</v>
          </cell>
          <cell r="C1545">
            <v>14689533</v>
          </cell>
          <cell r="D1545">
            <v>0</v>
          </cell>
          <cell r="E1545">
            <v>1600600</v>
          </cell>
          <cell r="F1545">
            <v>0</v>
          </cell>
          <cell r="G1545">
            <v>16290133</v>
          </cell>
          <cell r="H1545">
            <v>0</v>
          </cell>
          <cell r="I1545">
            <v>16290133</v>
          </cell>
        </row>
        <row r="1546">
          <cell r="A1546">
            <v>51052401</v>
          </cell>
          <cell r="B1546" t="str">
            <v>Incapacidades</v>
          </cell>
          <cell r="C1546">
            <v>14689533</v>
          </cell>
          <cell r="D1546">
            <v>0</v>
          </cell>
          <cell r="E1546">
            <v>1600600</v>
          </cell>
          <cell r="F1546">
            <v>0</v>
          </cell>
          <cell r="G1546">
            <v>16290133</v>
          </cell>
          <cell r="H1546">
            <v>0</v>
          </cell>
          <cell r="I1546">
            <v>16290133</v>
          </cell>
        </row>
        <row r="1547">
          <cell r="A1547">
            <v>5105240101</v>
          </cell>
          <cell r="B1547" t="str">
            <v>Incapacidades</v>
          </cell>
          <cell r="C1547">
            <v>14689533</v>
          </cell>
          <cell r="D1547">
            <v>0</v>
          </cell>
          <cell r="E1547">
            <v>1600600</v>
          </cell>
          <cell r="F1547">
            <v>0</v>
          </cell>
          <cell r="G1547">
            <v>16290133</v>
          </cell>
          <cell r="H1547">
            <v>0</v>
          </cell>
          <cell r="I1547">
            <v>16290133</v>
          </cell>
        </row>
        <row r="1548">
          <cell r="A1548">
            <v>510524010101</v>
          </cell>
          <cell r="B1548" t="str">
            <v>Incapacidades a cargo de la OSI</v>
          </cell>
          <cell r="C1548">
            <v>14689533</v>
          </cell>
          <cell r="D1548">
            <v>0</v>
          </cell>
          <cell r="E1548">
            <v>1600600</v>
          </cell>
          <cell r="F1548">
            <v>0</v>
          </cell>
          <cell r="G1548">
            <v>16290133</v>
          </cell>
          <cell r="H1548">
            <v>0</v>
          </cell>
          <cell r="I1548">
            <v>16290133</v>
          </cell>
        </row>
        <row r="1549">
          <cell r="A1549">
            <v>510527</v>
          </cell>
          <cell r="B1549" t="str">
            <v>Auxilio de Transporte</v>
          </cell>
          <cell r="C1549">
            <v>47970128</v>
          </cell>
          <cell r="D1549">
            <v>0</v>
          </cell>
          <cell r="E1549">
            <v>5870000</v>
          </cell>
          <cell r="F1549">
            <v>0</v>
          </cell>
          <cell r="G1549">
            <v>53840128</v>
          </cell>
          <cell r="H1549">
            <v>0</v>
          </cell>
          <cell r="I1549">
            <v>53840128</v>
          </cell>
        </row>
        <row r="1550">
          <cell r="A1550">
            <v>51052701</v>
          </cell>
          <cell r="B1550" t="str">
            <v>Auxilio de Transporte</v>
          </cell>
          <cell r="C1550">
            <v>47970128</v>
          </cell>
          <cell r="D1550">
            <v>0</v>
          </cell>
          <cell r="E1550">
            <v>5870000</v>
          </cell>
          <cell r="F1550">
            <v>0</v>
          </cell>
          <cell r="G1550">
            <v>53840128</v>
          </cell>
          <cell r="H1550">
            <v>0</v>
          </cell>
          <cell r="I1550">
            <v>53840128</v>
          </cell>
        </row>
        <row r="1551">
          <cell r="A1551">
            <v>5105270101</v>
          </cell>
          <cell r="B1551" t="str">
            <v>Auxilio de Transporte</v>
          </cell>
          <cell r="C1551">
            <v>47970128</v>
          </cell>
          <cell r="D1551">
            <v>0</v>
          </cell>
          <cell r="E1551">
            <v>5870000</v>
          </cell>
          <cell r="F1551">
            <v>0</v>
          </cell>
          <cell r="G1551">
            <v>53840128</v>
          </cell>
          <cell r="H1551">
            <v>0</v>
          </cell>
          <cell r="I1551">
            <v>53840128</v>
          </cell>
        </row>
        <row r="1552">
          <cell r="A1552">
            <v>510527010101</v>
          </cell>
          <cell r="B1552" t="str">
            <v>Auxilio de Transporte</v>
          </cell>
          <cell r="C1552">
            <v>47970128</v>
          </cell>
          <cell r="D1552">
            <v>0</v>
          </cell>
          <cell r="E1552">
            <v>5870000</v>
          </cell>
          <cell r="F1552">
            <v>0</v>
          </cell>
          <cell r="G1552">
            <v>53840128</v>
          </cell>
          <cell r="H1552">
            <v>0</v>
          </cell>
          <cell r="I1552">
            <v>53840128</v>
          </cell>
        </row>
        <row r="1553">
          <cell r="A1553">
            <v>510530</v>
          </cell>
          <cell r="B1553" t="str">
            <v>Cesantias</v>
          </cell>
          <cell r="C1553">
            <v>262759006</v>
          </cell>
          <cell r="D1553">
            <v>0</v>
          </cell>
          <cell r="E1553">
            <v>33698163</v>
          </cell>
          <cell r="F1553">
            <v>2434444</v>
          </cell>
          <cell r="G1553">
            <v>294022725</v>
          </cell>
          <cell r="H1553">
            <v>0</v>
          </cell>
          <cell r="I1553">
            <v>294022725</v>
          </cell>
        </row>
        <row r="1554">
          <cell r="A1554">
            <v>51053001</v>
          </cell>
          <cell r="B1554" t="str">
            <v>Cesantias</v>
          </cell>
          <cell r="C1554">
            <v>262759006</v>
          </cell>
          <cell r="D1554">
            <v>0</v>
          </cell>
          <cell r="E1554">
            <v>33698163</v>
          </cell>
          <cell r="F1554">
            <v>2434444</v>
          </cell>
          <cell r="G1554">
            <v>294022725</v>
          </cell>
          <cell r="H1554">
            <v>0</v>
          </cell>
          <cell r="I1554">
            <v>294022725</v>
          </cell>
        </row>
        <row r="1555">
          <cell r="A1555">
            <v>5105300101</v>
          </cell>
          <cell r="B1555" t="str">
            <v>Cesantias</v>
          </cell>
          <cell r="C1555">
            <v>262759006</v>
          </cell>
          <cell r="D1555">
            <v>0</v>
          </cell>
          <cell r="E1555">
            <v>33698163</v>
          </cell>
          <cell r="F1555">
            <v>2434444</v>
          </cell>
          <cell r="G1555">
            <v>294022725</v>
          </cell>
          <cell r="H1555">
            <v>0</v>
          </cell>
          <cell r="I1555">
            <v>294022725</v>
          </cell>
        </row>
        <row r="1556">
          <cell r="A1556">
            <v>510530010101</v>
          </cell>
          <cell r="B1556" t="str">
            <v>Cesantias</v>
          </cell>
          <cell r="C1556">
            <v>262759006</v>
          </cell>
          <cell r="D1556">
            <v>0</v>
          </cell>
          <cell r="E1556">
            <v>33698163</v>
          </cell>
          <cell r="F1556">
            <v>2434444</v>
          </cell>
          <cell r="G1556">
            <v>294022725</v>
          </cell>
          <cell r="H1556">
            <v>0</v>
          </cell>
          <cell r="I1556">
            <v>294022725</v>
          </cell>
        </row>
        <row r="1557">
          <cell r="A1557">
            <v>510533</v>
          </cell>
          <cell r="B1557" t="str">
            <v>Intereses sobre Cesantias</v>
          </cell>
          <cell r="C1557">
            <v>22773119</v>
          </cell>
          <cell r="D1557">
            <v>0</v>
          </cell>
          <cell r="E1557">
            <v>4045398</v>
          </cell>
          <cell r="F1557">
            <v>1045563</v>
          </cell>
          <cell r="G1557">
            <v>25772954</v>
          </cell>
          <cell r="H1557">
            <v>0</v>
          </cell>
          <cell r="I1557">
            <v>25772954</v>
          </cell>
        </row>
        <row r="1558">
          <cell r="A1558">
            <v>51053301</v>
          </cell>
          <cell r="B1558" t="str">
            <v>Intereses sobre Cesantias</v>
          </cell>
          <cell r="C1558">
            <v>22773119</v>
          </cell>
          <cell r="D1558">
            <v>0</v>
          </cell>
          <cell r="E1558">
            <v>4045398</v>
          </cell>
          <cell r="F1558">
            <v>1045563</v>
          </cell>
          <cell r="G1558">
            <v>25772954</v>
          </cell>
          <cell r="H1558">
            <v>0</v>
          </cell>
          <cell r="I1558">
            <v>25772954</v>
          </cell>
        </row>
        <row r="1559">
          <cell r="A1559">
            <v>5105330101</v>
          </cell>
          <cell r="B1559" t="str">
            <v>Intereses sobre Cesantias</v>
          </cell>
          <cell r="C1559">
            <v>22773119</v>
          </cell>
          <cell r="D1559">
            <v>0</v>
          </cell>
          <cell r="E1559">
            <v>4045398</v>
          </cell>
          <cell r="F1559">
            <v>1045563</v>
          </cell>
          <cell r="G1559">
            <v>25772954</v>
          </cell>
          <cell r="H1559">
            <v>0</v>
          </cell>
          <cell r="I1559">
            <v>25772954</v>
          </cell>
        </row>
        <row r="1560">
          <cell r="A1560">
            <v>510533010101</v>
          </cell>
          <cell r="B1560" t="str">
            <v>Intereses sobre Cesantias</v>
          </cell>
          <cell r="C1560">
            <v>22773119</v>
          </cell>
          <cell r="D1560">
            <v>0</v>
          </cell>
          <cell r="E1560">
            <v>4045398</v>
          </cell>
          <cell r="F1560">
            <v>1045563</v>
          </cell>
          <cell r="G1560">
            <v>25772954</v>
          </cell>
          <cell r="H1560">
            <v>0</v>
          </cell>
          <cell r="I1560">
            <v>25772954</v>
          </cell>
        </row>
        <row r="1561">
          <cell r="A1561">
            <v>510536</v>
          </cell>
          <cell r="B1561" t="str">
            <v>Prima de Servicios</v>
          </cell>
          <cell r="C1561">
            <v>265093044</v>
          </cell>
          <cell r="D1561">
            <v>0</v>
          </cell>
          <cell r="E1561">
            <v>33698163</v>
          </cell>
          <cell r="F1561">
            <v>0</v>
          </cell>
          <cell r="G1561">
            <v>298791207</v>
          </cell>
          <cell r="H1561">
            <v>0</v>
          </cell>
          <cell r="I1561">
            <v>298791207</v>
          </cell>
        </row>
        <row r="1562">
          <cell r="A1562">
            <v>51053601</v>
          </cell>
          <cell r="B1562" t="str">
            <v>Prima de Servicios</v>
          </cell>
          <cell r="C1562">
            <v>265093044</v>
          </cell>
          <cell r="D1562">
            <v>0</v>
          </cell>
          <cell r="E1562">
            <v>33698163</v>
          </cell>
          <cell r="F1562">
            <v>0</v>
          </cell>
          <cell r="G1562">
            <v>298791207</v>
          </cell>
          <cell r="H1562">
            <v>0</v>
          </cell>
          <cell r="I1562">
            <v>298791207</v>
          </cell>
        </row>
        <row r="1563">
          <cell r="A1563">
            <v>5105360101</v>
          </cell>
          <cell r="B1563" t="str">
            <v>Prima de Servicios</v>
          </cell>
          <cell r="C1563">
            <v>265093044</v>
          </cell>
          <cell r="D1563">
            <v>0</v>
          </cell>
          <cell r="E1563">
            <v>33698163</v>
          </cell>
          <cell r="F1563">
            <v>0</v>
          </cell>
          <cell r="G1563">
            <v>298791207</v>
          </cell>
          <cell r="H1563">
            <v>0</v>
          </cell>
          <cell r="I1563">
            <v>298791207</v>
          </cell>
        </row>
        <row r="1564">
          <cell r="A1564">
            <v>510536010101</v>
          </cell>
          <cell r="B1564" t="str">
            <v>Prima de Servicios</v>
          </cell>
          <cell r="C1564">
            <v>265093044</v>
          </cell>
          <cell r="D1564">
            <v>0</v>
          </cell>
          <cell r="E1564">
            <v>33698163</v>
          </cell>
          <cell r="F1564">
            <v>0</v>
          </cell>
          <cell r="G1564">
            <v>298791207</v>
          </cell>
          <cell r="H1564">
            <v>0</v>
          </cell>
          <cell r="I1564">
            <v>298791207</v>
          </cell>
        </row>
        <row r="1565">
          <cell r="A1565">
            <v>510539</v>
          </cell>
          <cell r="B1565" t="str">
            <v>Vacaciones</v>
          </cell>
          <cell r="C1565">
            <v>181457721</v>
          </cell>
          <cell r="D1565">
            <v>0</v>
          </cell>
          <cell r="E1565">
            <v>24821648</v>
          </cell>
          <cell r="F1565">
            <v>8108590</v>
          </cell>
          <cell r="G1565">
            <v>198170779</v>
          </cell>
          <cell r="H1565">
            <v>0</v>
          </cell>
          <cell r="I1565">
            <v>198170779</v>
          </cell>
        </row>
        <row r="1566">
          <cell r="A1566">
            <v>51053901</v>
          </cell>
          <cell r="B1566" t="str">
            <v>Vacaciones</v>
          </cell>
          <cell r="C1566">
            <v>181457721</v>
          </cell>
          <cell r="D1566">
            <v>0</v>
          </cell>
          <cell r="E1566">
            <v>24821648</v>
          </cell>
          <cell r="F1566">
            <v>8108590</v>
          </cell>
          <cell r="G1566">
            <v>198170779</v>
          </cell>
          <cell r="H1566">
            <v>0</v>
          </cell>
          <cell r="I1566">
            <v>198170779</v>
          </cell>
        </row>
        <row r="1567">
          <cell r="A1567">
            <v>5105390101</v>
          </cell>
          <cell r="B1567" t="str">
            <v>Vacaciones</v>
          </cell>
          <cell r="C1567">
            <v>181457721</v>
          </cell>
          <cell r="D1567">
            <v>0</v>
          </cell>
          <cell r="E1567">
            <v>24821648</v>
          </cell>
          <cell r="F1567">
            <v>8108590</v>
          </cell>
          <cell r="G1567">
            <v>198170779</v>
          </cell>
          <cell r="H1567">
            <v>0</v>
          </cell>
          <cell r="I1567">
            <v>198170779</v>
          </cell>
        </row>
        <row r="1568">
          <cell r="A1568">
            <v>510539010101</v>
          </cell>
          <cell r="B1568" t="str">
            <v>Vacaciones</v>
          </cell>
          <cell r="C1568">
            <v>181457721</v>
          </cell>
          <cell r="D1568">
            <v>0</v>
          </cell>
          <cell r="E1568">
            <v>24821648</v>
          </cell>
          <cell r="F1568">
            <v>8108590</v>
          </cell>
          <cell r="G1568">
            <v>198170779</v>
          </cell>
          <cell r="H1568">
            <v>0</v>
          </cell>
          <cell r="I1568">
            <v>198170779</v>
          </cell>
        </row>
        <row r="1569">
          <cell r="A1569">
            <v>510545</v>
          </cell>
          <cell r="B1569" t="str">
            <v>Auxilios</v>
          </cell>
          <cell r="C1569">
            <v>73255350</v>
          </cell>
          <cell r="D1569">
            <v>0</v>
          </cell>
          <cell r="E1569">
            <v>9913140</v>
          </cell>
          <cell r="F1569">
            <v>1566</v>
          </cell>
          <cell r="G1569">
            <v>83166924</v>
          </cell>
          <cell r="H1569">
            <v>0</v>
          </cell>
          <cell r="I1569">
            <v>83166924</v>
          </cell>
        </row>
        <row r="1570">
          <cell r="A1570">
            <v>51054501</v>
          </cell>
          <cell r="B1570" t="str">
            <v>Auxilios</v>
          </cell>
          <cell r="C1570">
            <v>73255350</v>
          </cell>
          <cell r="D1570">
            <v>0</v>
          </cell>
          <cell r="E1570">
            <v>9913140</v>
          </cell>
          <cell r="F1570">
            <v>1566</v>
          </cell>
          <cell r="G1570">
            <v>83166924</v>
          </cell>
          <cell r="H1570">
            <v>0</v>
          </cell>
          <cell r="I1570">
            <v>83166924</v>
          </cell>
        </row>
        <row r="1571">
          <cell r="A1571">
            <v>5105450101</v>
          </cell>
          <cell r="B1571" t="str">
            <v>Auxilios</v>
          </cell>
          <cell r="C1571">
            <v>73255350</v>
          </cell>
          <cell r="D1571">
            <v>0</v>
          </cell>
          <cell r="E1571">
            <v>9913140</v>
          </cell>
          <cell r="F1571">
            <v>1566</v>
          </cell>
          <cell r="G1571">
            <v>83166924</v>
          </cell>
          <cell r="H1571">
            <v>0</v>
          </cell>
          <cell r="I1571">
            <v>83166924</v>
          </cell>
        </row>
        <row r="1572">
          <cell r="A1572">
            <v>510545010101</v>
          </cell>
          <cell r="B1572" t="str">
            <v>Auxilio de Alimentacion</v>
          </cell>
          <cell r="C1572">
            <v>46783192</v>
          </cell>
          <cell r="D1572">
            <v>0</v>
          </cell>
          <cell r="E1572">
            <v>6318402</v>
          </cell>
          <cell r="F1572">
            <v>0</v>
          </cell>
          <cell r="G1572">
            <v>53101594</v>
          </cell>
          <cell r="H1572">
            <v>0</v>
          </cell>
          <cell r="I1572">
            <v>53101594</v>
          </cell>
        </row>
        <row r="1573">
          <cell r="A1573">
            <v>510545010102</v>
          </cell>
          <cell r="B1573" t="str">
            <v>Auxilio de Estudio</v>
          </cell>
          <cell r="C1573">
            <v>14864527</v>
          </cell>
          <cell r="D1573">
            <v>0</v>
          </cell>
          <cell r="E1573">
            <v>1743985</v>
          </cell>
          <cell r="F1573">
            <v>0</v>
          </cell>
          <cell r="G1573">
            <v>16608512</v>
          </cell>
          <cell r="H1573">
            <v>0</v>
          </cell>
          <cell r="I1573">
            <v>16608511.999999998</v>
          </cell>
        </row>
        <row r="1574">
          <cell r="A1574">
            <v>510545010103</v>
          </cell>
          <cell r="B1574" t="str">
            <v>Auxilio de Vacaciones</v>
          </cell>
          <cell r="C1574">
            <v>9116400</v>
          </cell>
          <cell r="D1574">
            <v>0</v>
          </cell>
          <cell r="E1574">
            <v>1139550</v>
          </cell>
          <cell r="F1574">
            <v>0</v>
          </cell>
          <cell r="G1574">
            <v>10255950</v>
          </cell>
          <cell r="H1574">
            <v>0</v>
          </cell>
          <cell r="I1574">
            <v>10255950</v>
          </cell>
        </row>
        <row r="1575">
          <cell r="A1575">
            <v>510545010104</v>
          </cell>
          <cell r="B1575" t="str">
            <v>Auxilio de Matrimonio</v>
          </cell>
          <cell r="C1575">
            <v>274698</v>
          </cell>
          <cell r="D1575">
            <v>0</v>
          </cell>
          <cell r="E1575">
            <v>91566</v>
          </cell>
          <cell r="F1575">
            <v>0</v>
          </cell>
          <cell r="G1575">
            <v>366264</v>
          </cell>
          <cell r="H1575">
            <v>0</v>
          </cell>
          <cell r="I1575">
            <v>366264</v>
          </cell>
        </row>
        <row r="1576">
          <cell r="A1576">
            <v>510545010105</v>
          </cell>
          <cell r="B1576" t="str">
            <v>Auxilio de Nacimiento</v>
          </cell>
          <cell r="C1576">
            <v>1007226</v>
          </cell>
          <cell r="D1576">
            <v>0</v>
          </cell>
          <cell r="E1576">
            <v>367830</v>
          </cell>
          <cell r="F1576">
            <v>1566</v>
          </cell>
          <cell r="G1576">
            <v>1373490</v>
          </cell>
          <cell r="H1576">
            <v>0</v>
          </cell>
          <cell r="I1576">
            <v>1373490</v>
          </cell>
        </row>
        <row r="1577">
          <cell r="A1577">
            <v>510545010106</v>
          </cell>
          <cell r="B1577" t="str">
            <v>AUXILIO DE GUARDERIA</v>
          </cell>
          <cell r="C1577">
            <v>1209307</v>
          </cell>
          <cell r="D1577">
            <v>0</v>
          </cell>
          <cell r="E1577">
            <v>251807</v>
          </cell>
          <cell r="F1577">
            <v>0</v>
          </cell>
          <cell r="G1577">
            <v>1461114</v>
          </cell>
          <cell r="H1577">
            <v>0</v>
          </cell>
          <cell r="I1577">
            <v>1461114</v>
          </cell>
        </row>
        <row r="1578">
          <cell r="A1578">
            <v>510548</v>
          </cell>
          <cell r="B1578" t="str">
            <v>Bonificaciones</v>
          </cell>
          <cell r="C1578">
            <v>6287346</v>
          </cell>
          <cell r="D1578">
            <v>0</v>
          </cell>
          <cell r="E1578">
            <v>2313575</v>
          </cell>
          <cell r="F1578">
            <v>0</v>
          </cell>
          <cell r="G1578">
            <v>8600921</v>
          </cell>
          <cell r="H1578">
            <v>0</v>
          </cell>
          <cell r="I1578">
            <v>8600921</v>
          </cell>
        </row>
        <row r="1579">
          <cell r="A1579">
            <v>51054801</v>
          </cell>
          <cell r="B1579" t="str">
            <v>Bonificaciones</v>
          </cell>
          <cell r="C1579">
            <v>6287346</v>
          </cell>
          <cell r="D1579">
            <v>0</v>
          </cell>
          <cell r="E1579">
            <v>2313575</v>
          </cell>
          <cell r="F1579">
            <v>0</v>
          </cell>
          <cell r="G1579">
            <v>8600921</v>
          </cell>
          <cell r="H1579">
            <v>0</v>
          </cell>
          <cell r="I1579">
            <v>8600921</v>
          </cell>
        </row>
        <row r="1580">
          <cell r="A1580">
            <v>5105480101</v>
          </cell>
          <cell r="B1580" t="str">
            <v>Bonificaciones</v>
          </cell>
          <cell r="C1580">
            <v>6287346</v>
          </cell>
          <cell r="D1580">
            <v>0</v>
          </cell>
          <cell r="E1580">
            <v>2313575</v>
          </cell>
          <cell r="F1580">
            <v>0</v>
          </cell>
          <cell r="G1580">
            <v>8600921</v>
          </cell>
          <cell r="H1580">
            <v>0</v>
          </cell>
          <cell r="I1580">
            <v>8600921</v>
          </cell>
        </row>
        <row r="1581">
          <cell r="A1581">
            <v>510548010102</v>
          </cell>
          <cell r="B1581" t="str">
            <v>BONOS DE PERSONAL</v>
          </cell>
          <cell r="C1581">
            <v>6287346</v>
          </cell>
          <cell r="D1581">
            <v>0</v>
          </cell>
          <cell r="E1581">
            <v>2313575</v>
          </cell>
          <cell r="F1581">
            <v>0</v>
          </cell>
          <cell r="G1581">
            <v>8600921</v>
          </cell>
          <cell r="H1581">
            <v>0</v>
          </cell>
          <cell r="I1581">
            <v>8600921</v>
          </cell>
        </row>
        <row r="1582">
          <cell r="A1582">
            <v>510551</v>
          </cell>
          <cell r="B1582" t="str">
            <v>Dotacion y Suministro a Trabajadores</v>
          </cell>
          <cell r="C1582">
            <v>259840</v>
          </cell>
          <cell r="D1582">
            <v>0</v>
          </cell>
          <cell r="E1582">
            <v>0</v>
          </cell>
          <cell r="F1582">
            <v>0</v>
          </cell>
          <cell r="G1582">
            <v>259840</v>
          </cell>
          <cell r="H1582">
            <v>0</v>
          </cell>
          <cell r="I1582">
            <v>259840</v>
          </cell>
        </row>
        <row r="1583">
          <cell r="A1583">
            <v>51055101</v>
          </cell>
          <cell r="B1583" t="str">
            <v>Dotacion y Suministro a Trabajadores</v>
          </cell>
          <cell r="C1583">
            <v>259840</v>
          </cell>
          <cell r="D1583">
            <v>0</v>
          </cell>
          <cell r="E1583">
            <v>0</v>
          </cell>
          <cell r="F1583">
            <v>0</v>
          </cell>
          <cell r="G1583">
            <v>259840</v>
          </cell>
          <cell r="H1583">
            <v>0</v>
          </cell>
          <cell r="I1583">
            <v>259840</v>
          </cell>
        </row>
        <row r="1584">
          <cell r="A1584">
            <v>5105510101</v>
          </cell>
          <cell r="B1584" t="str">
            <v>Dotacion y Suministro a Trabajadores</v>
          </cell>
          <cell r="C1584">
            <v>259840</v>
          </cell>
          <cell r="D1584">
            <v>0</v>
          </cell>
          <cell r="E1584">
            <v>0</v>
          </cell>
          <cell r="F1584">
            <v>0</v>
          </cell>
          <cell r="G1584">
            <v>259840</v>
          </cell>
          <cell r="H1584">
            <v>0</v>
          </cell>
          <cell r="I1584">
            <v>259840</v>
          </cell>
        </row>
        <row r="1585">
          <cell r="A1585">
            <v>510551010101</v>
          </cell>
          <cell r="B1585" t="str">
            <v>Dotacion y Suministro a Trabajadores</v>
          </cell>
          <cell r="C1585">
            <v>259840</v>
          </cell>
          <cell r="D1585">
            <v>0</v>
          </cell>
          <cell r="E1585">
            <v>0</v>
          </cell>
          <cell r="F1585">
            <v>0</v>
          </cell>
          <cell r="G1585">
            <v>259840</v>
          </cell>
          <cell r="H1585">
            <v>0</v>
          </cell>
          <cell r="I1585">
            <v>259840</v>
          </cell>
        </row>
        <row r="1586">
          <cell r="A1586">
            <v>510560</v>
          </cell>
          <cell r="B1586" t="str">
            <v>Indemnizaciones Laborales</v>
          </cell>
          <cell r="C1586">
            <v>11827761</v>
          </cell>
          <cell r="D1586">
            <v>0</v>
          </cell>
          <cell r="E1586">
            <v>0</v>
          </cell>
          <cell r="F1586">
            <v>0</v>
          </cell>
          <cell r="G1586">
            <v>11827761</v>
          </cell>
          <cell r="H1586">
            <v>0</v>
          </cell>
          <cell r="I1586">
            <v>11827761</v>
          </cell>
        </row>
        <row r="1587">
          <cell r="A1587">
            <v>51056001</v>
          </cell>
          <cell r="B1587" t="str">
            <v>Indemnizaciones Laborales</v>
          </cell>
          <cell r="C1587">
            <v>11827761</v>
          </cell>
          <cell r="D1587">
            <v>0</v>
          </cell>
          <cell r="E1587">
            <v>0</v>
          </cell>
          <cell r="F1587">
            <v>0</v>
          </cell>
          <cell r="G1587">
            <v>11827761</v>
          </cell>
          <cell r="H1587">
            <v>0</v>
          </cell>
          <cell r="I1587">
            <v>11827761</v>
          </cell>
        </row>
        <row r="1588">
          <cell r="A1588">
            <v>5105600101</v>
          </cell>
          <cell r="B1588" t="str">
            <v>Indemnizaciones Laborales</v>
          </cell>
          <cell r="C1588">
            <v>11827761</v>
          </cell>
          <cell r="D1588">
            <v>0</v>
          </cell>
          <cell r="E1588">
            <v>0</v>
          </cell>
          <cell r="F1588">
            <v>0</v>
          </cell>
          <cell r="G1588">
            <v>11827761</v>
          </cell>
          <cell r="H1588">
            <v>0</v>
          </cell>
          <cell r="I1588">
            <v>11827761</v>
          </cell>
        </row>
        <row r="1589">
          <cell r="A1589">
            <v>510560010101</v>
          </cell>
          <cell r="B1589" t="str">
            <v>Indemnizaciones Laborales</v>
          </cell>
          <cell r="C1589">
            <v>11827761</v>
          </cell>
          <cell r="D1589">
            <v>0</v>
          </cell>
          <cell r="E1589">
            <v>0</v>
          </cell>
          <cell r="F1589">
            <v>0</v>
          </cell>
          <cell r="G1589">
            <v>11827761</v>
          </cell>
          <cell r="H1589">
            <v>0</v>
          </cell>
          <cell r="I1589">
            <v>11827761</v>
          </cell>
        </row>
        <row r="1590">
          <cell r="A1590">
            <v>510563</v>
          </cell>
          <cell r="B1590" t="str">
            <v>Capacitacion al Personal</v>
          </cell>
          <cell r="C1590">
            <v>3273368</v>
          </cell>
          <cell r="D1590">
            <v>0</v>
          </cell>
          <cell r="E1590">
            <v>14494230</v>
          </cell>
          <cell r="F1590">
            <v>6589732</v>
          </cell>
          <cell r="G1590">
            <v>11177866</v>
          </cell>
          <cell r="H1590">
            <v>0</v>
          </cell>
          <cell r="I1590">
            <v>11177866</v>
          </cell>
        </row>
        <row r="1591">
          <cell r="A1591">
            <v>51056301</v>
          </cell>
          <cell r="B1591" t="str">
            <v>Capacitacion al Personal</v>
          </cell>
          <cell r="C1591">
            <v>3273368</v>
          </cell>
          <cell r="D1591">
            <v>0</v>
          </cell>
          <cell r="E1591">
            <v>14494230</v>
          </cell>
          <cell r="F1591">
            <v>6589732</v>
          </cell>
          <cell r="G1591">
            <v>11177866</v>
          </cell>
          <cell r="H1591">
            <v>0</v>
          </cell>
          <cell r="I1591">
            <v>11177866</v>
          </cell>
        </row>
        <row r="1592">
          <cell r="A1592">
            <v>5105630101</v>
          </cell>
          <cell r="B1592" t="str">
            <v>Capacitacion al Personal</v>
          </cell>
          <cell r="C1592">
            <v>3273368</v>
          </cell>
          <cell r="D1592">
            <v>0</v>
          </cell>
          <cell r="E1592">
            <v>14494230</v>
          </cell>
          <cell r="F1592">
            <v>6589732</v>
          </cell>
          <cell r="G1592">
            <v>11177866</v>
          </cell>
          <cell r="H1592">
            <v>0</v>
          </cell>
          <cell r="I1592">
            <v>11177866</v>
          </cell>
        </row>
        <row r="1593">
          <cell r="A1593">
            <v>510563010101</v>
          </cell>
          <cell r="B1593" t="str">
            <v>Capacitacion al Personal</v>
          </cell>
          <cell r="C1593">
            <v>3273368</v>
          </cell>
          <cell r="D1593">
            <v>0</v>
          </cell>
          <cell r="E1593">
            <v>14494230</v>
          </cell>
          <cell r="F1593">
            <v>6589732</v>
          </cell>
          <cell r="G1593">
            <v>11177866</v>
          </cell>
          <cell r="H1593">
            <v>0</v>
          </cell>
          <cell r="I1593">
            <v>11177866</v>
          </cell>
        </row>
        <row r="1594">
          <cell r="A1594">
            <v>510566</v>
          </cell>
          <cell r="B1594" t="str">
            <v>Gastos Deportivos y de Recreacion</v>
          </cell>
          <cell r="C1594">
            <v>9424501</v>
          </cell>
          <cell r="D1594">
            <v>0</v>
          </cell>
          <cell r="E1594">
            <v>1438324</v>
          </cell>
          <cell r="F1594">
            <v>53840</v>
          </cell>
          <cell r="G1594">
            <v>10808985</v>
          </cell>
          <cell r="H1594">
            <v>0</v>
          </cell>
          <cell r="I1594">
            <v>10808985</v>
          </cell>
        </row>
        <row r="1595">
          <cell r="A1595">
            <v>51056601</v>
          </cell>
          <cell r="B1595" t="str">
            <v>Gastos Deportivos y de Recreacion</v>
          </cell>
          <cell r="C1595">
            <v>9424501</v>
          </cell>
          <cell r="D1595">
            <v>0</v>
          </cell>
          <cell r="E1595">
            <v>1438324</v>
          </cell>
          <cell r="F1595">
            <v>53840</v>
          </cell>
          <cell r="G1595">
            <v>10808985</v>
          </cell>
          <cell r="H1595">
            <v>0</v>
          </cell>
          <cell r="I1595">
            <v>10808985</v>
          </cell>
        </row>
        <row r="1596">
          <cell r="A1596">
            <v>5105660101</v>
          </cell>
          <cell r="B1596" t="str">
            <v>Gastos Deportivos y de Recreacion</v>
          </cell>
          <cell r="C1596">
            <v>9424501</v>
          </cell>
          <cell r="D1596">
            <v>0</v>
          </cell>
          <cell r="E1596">
            <v>1438324</v>
          </cell>
          <cell r="F1596">
            <v>53840</v>
          </cell>
          <cell r="G1596">
            <v>10808985</v>
          </cell>
          <cell r="H1596">
            <v>0</v>
          </cell>
          <cell r="I1596">
            <v>10808985</v>
          </cell>
        </row>
        <row r="1597">
          <cell r="A1597">
            <v>510566010101</v>
          </cell>
          <cell r="B1597" t="str">
            <v>Uniformes Deportivos</v>
          </cell>
          <cell r="C1597">
            <v>3946320</v>
          </cell>
          <cell r="D1597">
            <v>0</v>
          </cell>
          <cell r="E1597">
            <v>0</v>
          </cell>
          <cell r="F1597">
            <v>0</v>
          </cell>
          <cell r="G1597">
            <v>3946320</v>
          </cell>
          <cell r="H1597">
            <v>0</v>
          </cell>
          <cell r="I1597">
            <v>3946320</v>
          </cell>
        </row>
        <row r="1598">
          <cell r="A1598">
            <v>510566010102</v>
          </cell>
          <cell r="B1598" t="str">
            <v>ATENCION EMPLEADOS</v>
          </cell>
          <cell r="C1598">
            <v>53840</v>
          </cell>
          <cell r="D1598">
            <v>0</v>
          </cell>
          <cell r="E1598">
            <v>0</v>
          </cell>
          <cell r="F1598">
            <v>53840</v>
          </cell>
          <cell r="G1598">
            <v>0</v>
          </cell>
          <cell r="H1598">
            <v>0</v>
          </cell>
          <cell r="I1598">
            <v>0</v>
          </cell>
        </row>
        <row r="1599">
          <cell r="A1599">
            <v>510566010103</v>
          </cell>
          <cell r="B1599" t="str">
            <v>ALQUILER ESCENARIOS EVENTOS DEPORTIVOS</v>
          </cell>
          <cell r="C1599">
            <v>1308249</v>
          </cell>
          <cell r="D1599">
            <v>0</v>
          </cell>
          <cell r="E1599">
            <v>1370834</v>
          </cell>
          <cell r="F1599">
            <v>0</v>
          </cell>
          <cell r="G1599">
            <v>2679083</v>
          </cell>
          <cell r="H1599">
            <v>0</v>
          </cell>
          <cell r="I1599">
            <v>2679083</v>
          </cell>
        </row>
        <row r="1600">
          <cell r="A1600">
            <v>510566010104</v>
          </cell>
          <cell r="B1600" t="str">
            <v>VACACIONES RECREATIVAS</v>
          </cell>
          <cell r="C1600">
            <v>2704132</v>
          </cell>
          <cell r="D1600">
            <v>0</v>
          </cell>
          <cell r="E1600">
            <v>42490</v>
          </cell>
          <cell r="F1600">
            <v>0</v>
          </cell>
          <cell r="G1600">
            <v>2746622</v>
          </cell>
          <cell r="H1600">
            <v>0</v>
          </cell>
          <cell r="I1600">
            <v>2746622</v>
          </cell>
        </row>
        <row r="1601">
          <cell r="A1601">
            <v>510566010105</v>
          </cell>
          <cell r="B1601" t="str">
            <v>ALQUILER ELMENTOS PARA BRIGADA</v>
          </cell>
          <cell r="C1601">
            <v>277500</v>
          </cell>
          <cell r="D1601">
            <v>0</v>
          </cell>
          <cell r="E1601">
            <v>25000</v>
          </cell>
          <cell r="F1601">
            <v>0</v>
          </cell>
          <cell r="G1601">
            <v>302500</v>
          </cell>
          <cell r="H1601">
            <v>0</v>
          </cell>
          <cell r="I1601">
            <v>302500</v>
          </cell>
        </row>
        <row r="1602">
          <cell r="A1602">
            <v>510566010106</v>
          </cell>
          <cell r="B1602" t="str">
            <v>ALQUILER SALONES EVENTOS</v>
          </cell>
          <cell r="C1602">
            <v>1134460</v>
          </cell>
          <cell r="D1602">
            <v>0</v>
          </cell>
          <cell r="E1602">
            <v>0</v>
          </cell>
          <cell r="F1602">
            <v>0</v>
          </cell>
          <cell r="G1602">
            <v>1134460</v>
          </cell>
          <cell r="H1602">
            <v>0</v>
          </cell>
          <cell r="I1602">
            <v>1134460</v>
          </cell>
        </row>
        <row r="1603">
          <cell r="A1603">
            <v>510568</v>
          </cell>
          <cell r="B1603" t="str">
            <v>Aporte .ARP</v>
          </cell>
          <cell r="C1603">
            <v>17014450</v>
          </cell>
          <cell r="D1603">
            <v>0</v>
          </cell>
          <cell r="E1603">
            <v>2261900</v>
          </cell>
          <cell r="F1603">
            <v>0</v>
          </cell>
          <cell r="G1603">
            <v>19276350</v>
          </cell>
          <cell r="H1603">
            <v>0</v>
          </cell>
          <cell r="I1603">
            <v>19276350</v>
          </cell>
        </row>
        <row r="1604">
          <cell r="A1604">
            <v>51056801</v>
          </cell>
          <cell r="B1604" t="str">
            <v>Aporte .ARP</v>
          </cell>
          <cell r="C1604">
            <v>17014450</v>
          </cell>
          <cell r="D1604">
            <v>0</v>
          </cell>
          <cell r="E1604">
            <v>2261900</v>
          </cell>
          <cell r="F1604">
            <v>0</v>
          </cell>
          <cell r="G1604">
            <v>19276350</v>
          </cell>
          <cell r="H1604">
            <v>0</v>
          </cell>
          <cell r="I1604">
            <v>19276350</v>
          </cell>
        </row>
        <row r="1605">
          <cell r="A1605">
            <v>5105680101</v>
          </cell>
          <cell r="B1605" t="str">
            <v>Aporte .ARP</v>
          </cell>
          <cell r="C1605">
            <v>17014450</v>
          </cell>
          <cell r="D1605">
            <v>0</v>
          </cell>
          <cell r="E1605">
            <v>2261900</v>
          </cell>
          <cell r="F1605">
            <v>0</v>
          </cell>
          <cell r="G1605">
            <v>19276350</v>
          </cell>
          <cell r="H1605">
            <v>0</v>
          </cell>
          <cell r="I1605">
            <v>19276350</v>
          </cell>
        </row>
        <row r="1606">
          <cell r="A1606">
            <v>510568010101</v>
          </cell>
          <cell r="B1606" t="str">
            <v>Aporte .ARP</v>
          </cell>
          <cell r="C1606">
            <v>17014450</v>
          </cell>
          <cell r="D1606">
            <v>0</v>
          </cell>
          <cell r="E1606">
            <v>2261900</v>
          </cell>
          <cell r="F1606">
            <v>0</v>
          </cell>
          <cell r="G1606">
            <v>19276350</v>
          </cell>
          <cell r="H1606">
            <v>0</v>
          </cell>
          <cell r="I1606">
            <v>19276350</v>
          </cell>
        </row>
        <row r="1607">
          <cell r="A1607">
            <v>510569</v>
          </cell>
          <cell r="B1607" t="str">
            <v>Aportes  a Entidades EPS</v>
          </cell>
          <cell r="C1607">
            <v>277491374</v>
          </cell>
          <cell r="D1607">
            <v>0</v>
          </cell>
          <cell r="E1607">
            <v>36619787</v>
          </cell>
          <cell r="F1607">
            <v>0</v>
          </cell>
          <cell r="G1607">
            <v>314111161</v>
          </cell>
          <cell r="H1607">
            <v>0</v>
          </cell>
          <cell r="I1607">
            <v>314111161</v>
          </cell>
        </row>
        <row r="1608">
          <cell r="A1608">
            <v>51056901</v>
          </cell>
          <cell r="B1608" t="str">
            <v>Aportes  a Entidades EPS</v>
          </cell>
          <cell r="C1608">
            <v>277491374</v>
          </cell>
          <cell r="D1608">
            <v>0</v>
          </cell>
          <cell r="E1608">
            <v>36619787</v>
          </cell>
          <cell r="F1608">
            <v>0</v>
          </cell>
          <cell r="G1608">
            <v>314111161</v>
          </cell>
          <cell r="H1608">
            <v>0</v>
          </cell>
          <cell r="I1608">
            <v>314111161</v>
          </cell>
        </row>
        <row r="1609">
          <cell r="A1609">
            <v>5105690101</v>
          </cell>
          <cell r="B1609" t="str">
            <v>Aportes  a Entidades EPS</v>
          </cell>
          <cell r="C1609">
            <v>277491374</v>
          </cell>
          <cell r="D1609">
            <v>0</v>
          </cell>
          <cell r="E1609">
            <v>36619787</v>
          </cell>
          <cell r="F1609">
            <v>0</v>
          </cell>
          <cell r="G1609">
            <v>314111161</v>
          </cell>
          <cell r="H1609">
            <v>0</v>
          </cell>
          <cell r="I1609">
            <v>314111161</v>
          </cell>
        </row>
        <row r="1610">
          <cell r="A1610">
            <v>510569010101</v>
          </cell>
          <cell r="B1610" t="str">
            <v>Aportes  a Entidades EPS</v>
          </cell>
          <cell r="C1610">
            <v>277491374</v>
          </cell>
          <cell r="D1610">
            <v>0</v>
          </cell>
          <cell r="E1610">
            <v>36619787</v>
          </cell>
          <cell r="F1610">
            <v>0</v>
          </cell>
          <cell r="G1610">
            <v>314111161</v>
          </cell>
          <cell r="H1610">
            <v>0</v>
          </cell>
          <cell r="I1610">
            <v>314111161</v>
          </cell>
        </row>
        <row r="1611">
          <cell r="A1611">
            <v>510570</v>
          </cell>
          <cell r="B1611" t="str">
            <v>Aporte fondo Pensiones y/o Cesantias</v>
          </cell>
          <cell r="C1611">
            <v>347383925</v>
          </cell>
          <cell r="D1611">
            <v>0</v>
          </cell>
          <cell r="E1611">
            <v>45271928</v>
          </cell>
          <cell r="F1611">
            <v>0</v>
          </cell>
          <cell r="G1611">
            <v>392655853</v>
          </cell>
          <cell r="H1611">
            <v>0</v>
          </cell>
          <cell r="I1611">
            <v>392655853</v>
          </cell>
        </row>
        <row r="1612">
          <cell r="A1612">
            <v>51057001</v>
          </cell>
          <cell r="B1612" t="str">
            <v>Aporte fondo Pensiones y/o Cesantias</v>
          </cell>
          <cell r="C1612">
            <v>347383925</v>
          </cell>
          <cell r="D1612">
            <v>0</v>
          </cell>
          <cell r="E1612">
            <v>45271928</v>
          </cell>
          <cell r="F1612">
            <v>0</v>
          </cell>
          <cell r="G1612">
            <v>392655853</v>
          </cell>
          <cell r="H1612">
            <v>0</v>
          </cell>
          <cell r="I1612">
            <v>392655853</v>
          </cell>
        </row>
        <row r="1613">
          <cell r="A1613">
            <v>5105700101</v>
          </cell>
          <cell r="B1613" t="str">
            <v>Aporte fondo Pensiones y/o Cesantias</v>
          </cell>
          <cell r="C1613">
            <v>347383925</v>
          </cell>
          <cell r="D1613">
            <v>0</v>
          </cell>
          <cell r="E1613">
            <v>45271928</v>
          </cell>
          <cell r="F1613">
            <v>0</v>
          </cell>
          <cell r="G1613">
            <v>392655853</v>
          </cell>
          <cell r="H1613">
            <v>0</v>
          </cell>
          <cell r="I1613">
            <v>392655853</v>
          </cell>
        </row>
        <row r="1614">
          <cell r="A1614">
            <v>510570010101</v>
          </cell>
          <cell r="B1614" t="str">
            <v>Aporte fondo Pensiones y/o Cesantias</v>
          </cell>
          <cell r="C1614">
            <v>347383925</v>
          </cell>
          <cell r="D1614">
            <v>0</v>
          </cell>
          <cell r="E1614">
            <v>45271928</v>
          </cell>
          <cell r="F1614">
            <v>0</v>
          </cell>
          <cell r="G1614">
            <v>392655853</v>
          </cell>
          <cell r="H1614">
            <v>0</v>
          </cell>
          <cell r="I1614">
            <v>392655853</v>
          </cell>
        </row>
        <row r="1615">
          <cell r="A1615">
            <v>510572</v>
          </cell>
          <cell r="B1615" t="str">
            <v>Aporte caja  compensacion familiar</v>
          </cell>
          <cell r="C1615">
            <v>134813808</v>
          </cell>
          <cell r="D1615">
            <v>0</v>
          </cell>
          <cell r="E1615">
            <v>17709524</v>
          </cell>
          <cell r="F1615">
            <v>0</v>
          </cell>
          <cell r="G1615">
            <v>152523332</v>
          </cell>
          <cell r="H1615">
            <v>0</v>
          </cell>
          <cell r="I1615">
            <v>152523332</v>
          </cell>
        </row>
        <row r="1616">
          <cell r="A1616">
            <v>51057201</v>
          </cell>
          <cell r="B1616" t="str">
            <v>Aporte caja  compensacion familiar</v>
          </cell>
          <cell r="C1616">
            <v>134813808</v>
          </cell>
          <cell r="D1616">
            <v>0</v>
          </cell>
          <cell r="E1616">
            <v>17709524</v>
          </cell>
          <cell r="F1616">
            <v>0</v>
          </cell>
          <cell r="G1616">
            <v>152523332</v>
          </cell>
          <cell r="H1616">
            <v>0</v>
          </cell>
          <cell r="I1616">
            <v>152523332</v>
          </cell>
        </row>
        <row r="1617">
          <cell r="A1617">
            <v>5105720101</v>
          </cell>
          <cell r="B1617" t="str">
            <v>Aporte caja  compensacion familiar</v>
          </cell>
          <cell r="C1617">
            <v>134813808</v>
          </cell>
          <cell r="D1617">
            <v>0</v>
          </cell>
          <cell r="E1617">
            <v>17709524</v>
          </cell>
          <cell r="F1617">
            <v>0</v>
          </cell>
          <cell r="G1617">
            <v>152523332</v>
          </cell>
          <cell r="H1617">
            <v>0</v>
          </cell>
          <cell r="I1617">
            <v>152523332</v>
          </cell>
        </row>
        <row r="1618">
          <cell r="A1618">
            <v>510572010101</v>
          </cell>
          <cell r="B1618" t="str">
            <v>Aporte caja  compensacion familiar</v>
          </cell>
          <cell r="C1618">
            <v>134813808</v>
          </cell>
          <cell r="D1618">
            <v>0</v>
          </cell>
          <cell r="E1618">
            <v>17709524</v>
          </cell>
          <cell r="F1618">
            <v>0</v>
          </cell>
          <cell r="G1618">
            <v>152523332</v>
          </cell>
          <cell r="H1618">
            <v>0</v>
          </cell>
          <cell r="I1618">
            <v>152523332</v>
          </cell>
        </row>
        <row r="1619">
          <cell r="A1619">
            <v>510575</v>
          </cell>
          <cell r="B1619" t="str">
            <v>Aportes ICBF.</v>
          </cell>
          <cell r="C1619">
            <v>101110370</v>
          </cell>
          <cell r="D1619">
            <v>0</v>
          </cell>
          <cell r="E1619">
            <v>13282139</v>
          </cell>
          <cell r="F1619">
            <v>0</v>
          </cell>
          <cell r="G1619">
            <v>114392509</v>
          </cell>
          <cell r="H1619">
            <v>0</v>
          </cell>
          <cell r="I1619">
            <v>114392509</v>
          </cell>
        </row>
        <row r="1620">
          <cell r="A1620">
            <v>51057501</v>
          </cell>
          <cell r="B1620" t="str">
            <v>Aportes ICBF.</v>
          </cell>
          <cell r="C1620">
            <v>101110370</v>
          </cell>
          <cell r="D1620">
            <v>0</v>
          </cell>
          <cell r="E1620">
            <v>13282139</v>
          </cell>
          <cell r="F1620">
            <v>0</v>
          </cell>
          <cell r="G1620">
            <v>114392509</v>
          </cell>
          <cell r="H1620">
            <v>0</v>
          </cell>
          <cell r="I1620">
            <v>114392509</v>
          </cell>
        </row>
        <row r="1621">
          <cell r="A1621">
            <v>5105750101</v>
          </cell>
          <cell r="B1621" t="str">
            <v>Aportes ICBF.</v>
          </cell>
          <cell r="C1621">
            <v>101110370</v>
          </cell>
          <cell r="D1621">
            <v>0</v>
          </cell>
          <cell r="E1621">
            <v>13282139</v>
          </cell>
          <cell r="F1621">
            <v>0</v>
          </cell>
          <cell r="G1621">
            <v>114392509</v>
          </cell>
          <cell r="H1621">
            <v>0</v>
          </cell>
          <cell r="I1621">
            <v>114392509</v>
          </cell>
        </row>
        <row r="1622">
          <cell r="A1622">
            <v>510575010101</v>
          </cell>
          <cell r="B1622" t="str">
            <v>Aportes ICBF.</v>
          </cell>
          <cell r="C1622">
            <v>101110370</v>
          </cell>
          <cell r="D1622">
            <v>0</v>
          </cell>
          <cell r="E1622">
            <v>13282139</v>
          </cell>
          <cell r="F1622">
            <v>0</v>
          </cell>
          <cell r="G1622">
            <v>114392509</v>
          </cell>
          <cell r="H1622">
            <v>0</v>
          </cell>
          <cell r="I1622">
            <v>114392509</v>
          </cell>
        </row>
        <row r="1623">
          <cell r="A1623">
            <v>510578</v>
          </cell>
          <cell r="B1623" t="str">
            <v>SENA</v>
          </cell>
          <cell r="C1623">
            <v>67406940</v>
          </cell>
          <cell r="D1623">
            <v>0</v>
          </cell>
          <cell r="E1623">
            <v>8854762</v>
          </cell>
          <cell r="F1623">
            <v>0</v>
          </cell>
          <cell r="G1623">
            <v>76261702</v>
          </cell>
          <cell r="H1623">
            <v>0</v>
          </cell>
          <cell r="I1623">
            <v>76261702</v>
          </cell>
        </row>
        <row r="1624">
          <cell r="A1624">
            <v>51057801</v>
          </cell>
          <cell r="B1624" t="str">
            <v>SENA</v>
          </cell>
          <cell r="C1624">
            <v>67406940</v>
          </cell>
          <cell r="D1624">
            <v>0</v>
          </cell>
          <cell r="E1624">
            <v>8854762</v>
          </cell>
          <cell r="F1624">
            <v>0</v>
          </cell>
          <cell r="G1624">
            <v>76261702</v>
          </cell>
          <cell r="H1624">
            <v>0</v>
          </cell>
          <cell r="I1624">
            <v>76261702</v>
          </cell>
        </row>
        <row r="1625">
          <cell r="A1625">
            <v>5105780101</v>
          </cell>
          <cell r="B1625" t="str">
            <v>SENA</v>
          </cell>
          <cell r="C1625">
            <v>67406940</v>
          </cell>
          <cell r="D1625">
            <v>0</v>
          </cell>
          <cell r="E1625">
            <v>8854762</v>
          </cell>
          <cell r="F1625">
            <v>0</v>
          </cell>
          <cell r="G1625">
            <v>76261702</v>
          </cell>
          <cell r="H1625">
            <v>0</v>
          </cell>
          <cell r="I1625">
            <v>76261702</v>
          </cell>
        </row>
        <row r="1626">
          <cell r="A1626">
            <v>510578010101</v>
          </cell>
          <cell r="B1626" t="str">
            <v>SENA</v>
          </cell>
          <cell r="C1626">
            <v>67406940</v>
          </cell>
          <cell r="D1626">
            <v>0</v>
          </cell>
          <cell r="E1626">
            <v>8854762</v>
          </cell>
          <cell r="F1626">
            <v>0</v>
          </cell>
          <cell r="G1626">
            <v>76261702</v>
          </cell>
          <cell r="H1626">
            <v>0</v>
          </cell>
          <cell r="I1626">
            <v>76261702</v>
          </cell>
        </row>
        <row r="1627">
          <cell r="A1627">
            <v>510584</v>
          </cell>
          <cell r="B1627" t="str">
            <v>Gastos medicos y drogas</v>
          </cell>
          <cell r="C1627">
            <v>86500</v>
          </cell>
          <cell r="D1627">
            <v>0</v>
          </cell>
          <cell r="E1627">
            <v>0</v>
          </cell>
          <cell r="F1627">
            <v>0</v>
          </cell>
          <cell r="G1627">
            <v>86500</v>
          </cell>
          <cell r="H1627">
            <v>0</v>
          </cell>
          <cell r="I1627">
            <v>86500</v>
          </cell>
        </row>
        <row r="1628">
          <cell r="A1628">
            <v>51058401</v>
          </cell>
          <cell r="B1628" t="str">
            <v>Gastos medicos y drogas</v>
          </cell>
          <cell r="C1628">
            <v>86500</v>
          </cell>
          <cell r="D1628">
            <v>0</v>
          </cell>
          <cell r="E1628">
            <v>0</v>
          </cell>
          <cell r="F1628">
            <v>0</v>
          </cell>
          <cell r="G1628">
            <v>86500</v>
          </cell>
          <cell r="H1628">
            <v>0</v>
          </cell>
          <cell r="I1628">
            <v>86500</v>
          </cell>
        </row>
        <row r="1629">
          <cell r="A1629">
            <v>5105840101</v>
          </cell>
          <cell r="B1629" t="str">
            <v>Gastos medicos y drogas</v>
          </cell>
          <cell r="C1629">
            <v>86500</v>
          </cell>
          <cell r="D1629">
            <v>0</v>
          </cell>
          <cell r="E1629">
            <v>0</v>
          </cell>
          <cell r="F1629">
            <v>0</v>
          </cell>
          <cell r="G1629">
            <v>86500</v>
          </cell>
          <cell r="H1629">
            <v>0</v>
          </cell>
          <cell r="I1629">
            <v>86500</v>
          </cell>
        </row>
        <row r="1630">
          <cell r="A1630">
            <v>510584010101</v>
          </cell>
          <cell r="B1630" t="str">
            <v>Gastos medicos y drogas</v>
          </cell>
          <cell r="C1630">
            <v>86500</v>
          </cell>
          <cell r="D1630">
            <v>0</v>
          </cell>
          <cell r="E1630">
            <v>0</v>
          </cell>
          <cell r="F1630">
            <v>0</v>
          </cell>
          <cell r="G1630">
            <v>86500</v>
          </cell>
          <cell r="H1630">
            <v>0</v>
          </cell>
          <cell r="I1630">
            <v>86500</v>
          </cell>
        </row>
        <row r="1631">
          <cell r="A1631">
            <v>510595</v>
          </cell>
          <cell r="B1631" t="str">
            <v>Otros</v>
          </cell>
          <cell r="C1631">
            <v>43816141</v>
          </cell>
          <cell r="D1631">
            <v>0</v>
          </cell>
          <cell r="E1631">
            <v>5196588</v>
          </cell>
          <cell r="F1631">
            <v>0</v>
          </cell>
          <cell r="G1631">
            <v>49012729</v>
          </cell>
          <cell r="H1631">
            <v>0</v>
          </cell>
          <cell r="I1631">
            <v>49012729</v>
          </cell>
        </row>
        <row r="1632">
          <cell r="A1632">
            <v>51059501</v>
          </cell>
          <cell r="B1632" t="str">
            <v>Otros</v>
          </cell>
          <cell r="C1632">
            <v>43816141</v>
          </cell>
          <cell r="D1632">
            <v>0</v>
          </cell>
          <cell r="E1632">
            <v>5196588</v>
          </cell>
          <cell r="F1632">
            <v>0</v>
          </cell>
          <cell r="G1632">
            <v>49012729</v>
          </cell>
          <cell r="H1632">
            <v>0</v>
          </cell>
          <cell r="I1632">
            <v>49012729</v>
          </cell>
        </row>
        <row r="1633">
          <cell r="A1633">
            <v>5105950101</v>
          </cell>
          <cell r="B1633" t="str">
            <v>Otros gastos de personal</v>
          </cell>
          <cell r="C1633">
            <v>43816141</v>
          </cell>
          <cell r="D1633">
            <v>0</v>
          </cell>
          <cell r="E1633">
            <v>5196588</v>
          </cell>
          <cell r="F1633">
            <v>0</v>
          </cell>
          <cell r="G1633">
            <v>49012729</v>
          </cell>
          <cell r="H1633">
            <v>0</v>
          </cell>
          <cell r="I1633">
            <v>49012729</v>
          </cell>
        </row>
        <row r="1634">
          <cell r="A1634">
            <v>510595010101</v>
          </cell>
          <cell r="B1634" t="str">
            <v>Obsequios y atencion a empleados</v>
          </cell>
          <cell r="C1634">
            <v>3109097</v>
          </cell>
          <cell r="D1634">
            <v>0</v>
          </cell>
          <cell r="E1634">
            <v>123000</v>
          </cell>
          <cell r="F1634">
            <v>0</v>
          </cell>
          <cell r="G1634">
            <v>3232097</v>
          </cell>
          <cell r="H1634">
            <v>0</v>
          </cell>
          <cell r="I1634">
            <v>3232097</v>
          </cell>
        </row>
        <row r="1635">
          <cell r="A1635">
            <v>510595010102</v>
          </cell>
          <cell r="B1635" t="str">
            <v>Costos Salud Ocupacional</v>
          </cell>
          <cell r="C1635">
            <v>40299504</v>
          </cell>
          <cell r="D1635">
            <v>0</v>
          </cell>
          <cell r="E1635">
            <v>5037438</v>
          </cell>
          <cell r="F1635">
            <v>0</v>
          </cell>
          <cell r="G1635">
            <v>45336942</v>
          </cell>
          <cell r="H1635">
            <v>0</v>
          </cell>
          <cell r="I1635">
            <v>45336942</v>
          </cell>
        </row>
        <row r="1636">
          <cell r="A1636">
            <v>510595010103</v>
          </cell>
          <cell r="B1636" t="str">
            <v>Botiquines Primeros Auxilios</v>
          </cell>
          <cell r="C1636">
            <v>407540</v>
          </cell>
          <cell r="D1636">
            <v>0</v>
          </cell>
          <cell r="E1636">
            <v>36150</v>
          </cell>
          <cell r="F1636">
            <v>0</v>
          </cell>
          <cell r="G1636">
            <v>443690</v>
          </cell>
          <cell r="H1636">
            <v>0</v>
          </cell>
          <cell r="I1636">
            <v>443690</v>
          </cell>
        </row>
        <row r="1637">
          <cell r="A1637">
            <v>510595010104</v>
          </cell>
          <cell r="B1637" t="str">
            <v>Medicina Prepagada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</row>
        <row r="1638">
          <cell r="A1638">
            <v>5110</v>
          </cell>
          <cell r="B1638" t="str">
            <v>HONORARIOS</v>
          </cell>
          <cell r="C1638">
            <v>1135550421</v>
          </cell>
          <cell r="D1638">
            <v>0</v>
          </cell>
          <cell r="E1638">
            <v>143645467</v>
          </cell>
          <cell r="F1638">
            <v>0</v>
          </cell>
          <cell r="G1638">
            <v>1279195888</v>
          </cell>
          <cell r="H1638">
            <v>0</v>
          </cell>
          <cell r="I1638">
            <v>1279195888</v>
          </cell>
        </row>
        <row r="1639">
          <cell r="A1639">
            <v>511010</v>
          </cell>
          <cell r="B1639" t="str">
            <v>Revisoria Fiscal</v>
          </cell>
          <cell r="C1639">
            <v>45721902</v>
          </cell>
          <cell r="D1639">
            <v>0</v>
          </cell>
          <cell r="E1639">
            <v>5751860</v>
          </cell>
          <cell r="F1639">
            <v>0</v>
          </cell>
          <cell r="G1639">
            <v>51473762</v>
          </cell>
          <cell r="H1639">
            <v>0</v>
          </cell>
          <cell r="I1639">
            <v>51473762</v>
          </cell>
        </row>
        <row r="1640">
          <cell r="A1640">
            <v>51101001</v>
          </cell>
          <cell r="B1640" t="str">
            <v>Revisoria Fiscal</v>
          </cell>
          <cell r="C1640">
            <v>45721902</v>
          </cell>
          <cell r="D1640">
            <v>0</v>
          </cell>
          <cell r="E1640">
            <v>5751860</v>
          </cell>
          <cell r="F1640">
            <v>0</v>
          </cell>
          <cell r="G1640">
            <v>51473762</v>
          </cell>
          <cell r="H1640">
            <v>0</v>
          </cell>
          <cell r="I1640">
            <v>51473762</v>
          </cell>
        </row>
        <row r="1641">
          <cell r="A1641">
            <v>5110100101</v>
          </cell>
          <cell r="B1641" t="str">
            <v>Revisoria Fiscal</v>
          </cell>
          <cell r="C1641">
            <v>45721902</v>
          </cell>
          <cell r="D1641">
            <v>0</v>
          </cell>
          <cell r="E1641">
            <v>5751860</v>
          </cell>
          <cell r="F1641">
            <v>0</v>
          </cell>
          <cell r="G1641">
            <v>51473762</v>
          </cell>
          <cell r="H1641">
            <v>0</v>
          </cell>
          <cell r="I1641">
            <v>51473762</v>
          </cell>
        </row>
        <row r="1642">
          <cell r="A1642">
            <v>511010010101</v>
          </cell>
          <cell r="B1642" t="str">
            <v>Revisoria Fiscal</v>
          </cell>
          <cell r="C1642">
            <v>45721902</v>
          </cell>
          <cell r="D1642">
            <v>0</v>
          </cell>
          <cell r="E1642">
            <v>5751860</v>
          </cell>
          <cell r="F1642">
            <v>0</v>
          </cell>
          <cell r="G1642">
            <v>51473762</v>
          </cell>
          <cell r="H1642">
            <v>0</v>
          </cell>
          <cell r="I1642">
            <v>51473762</v>
          </cell>
        </row>
        <row r="1643">
          <cell r="A1643">
            <v>511035</v>
          </cell>
          <cell r="B1643" t="str">
            <v>Asesoria Tecnica</v>
          </cell>
          <cell r="C1643">
            <v>1052331713</v>
          </cell>
          <cell r="D1643">
            <v>0</v>
          </cell>
          <cell r="E1643">
            <v>136888274</v>
          </cell>
          <cell r="F1643">
            <v>0</v>
          </cell>
          <cell r="G1643">
            <v>1189219987</v>
          </cell>
          <cell r="H1643">
            <v>0</v>
          </cell>
          <cell r="I1643">
            <v>1189219987</v>
          </cell>
        </row>
        <row r="1644">
          <cell r="A1644">
            <v>51103501</v>
          </cell>
          <cell r="B1644" t="str">
            <v>Asesoria Tecnica</v>
          </cell>
          <cell r="C1644">
            <v>1052331713</v>
          </cell>
          <cell r="D1644">
            <v>0</v>
          </cell>
          <cell r="E1644">
            <v>136888274</v>
          </cell>
          <cell r="F1644">
            <v>0</v>
          </cell>
          <cell r="G1644">
            <v>1189219987</v>
          </cell>
          <cell r="H1644">
            <v>0</v>
          </cell>
          <cell r="I1644">
            <v>1189219987</v>
          </cell>
        </row>
        <row r="1645">
          <cell r="A1645">
            <v>5110350101</v>
          </cell>
          <cell r="B1645" t="str">
            <v>Asesoria Tecnica</v>
          </cell>
          <cell r="C1645">
            <v>1052331713</v>
          </cell>
          <cell r="D1645">
            <v>0</v>
          </cell>
          <cell r="E1645">
            <v>136888274</v>
          </cell>
          <cell r="F1645">
            <v>0</v>
          </cell>
          <cell r="G1645">
            <v>1189219987</v>
          </cell>
          <cell r="H1645">
            <v>0</v>
          </cell>
          <cell r="I1645">
            <v>1189219987</v>
          </cell>
        </row>
        <row r="1646">
          <cell r="A1646">
            <v>511035010101</v>
          </cell>
          <cell r="B1646" t="str">
            <v>Elaboracion y Dise?o de Obras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</row>
        <row r="1647">
          <cell r="A1647">
            <v>511035010102</v>
          </cell>
          <cell r="B1647" t="str">
            <v>ASESORIAS Y CONSULTORIAS</v>
          </cell>
          <cell r="C1647">
            <v>1041394571</v>
          </cell>
          <cell r="D1647">
            <v>0</v>
          </cell>
          <cell r="E1647">
            <v>130052560</v>
          </cell>
          <cell r="F1647">
            <v>0</v>
          </cell>
          <cell r="G1647">
            <v>1171447131</v>
          </cell>
          <cell r="H1647">
            <v>0</v>
          </cell>
          <cell r="I1647">
            <v>1171447131</v>
          </cell>
        </row>
        <row r="1648">
          <cell r="A1648">
            <v>511035010103</v>
          </cell>
          <cell r="B1648" t="str">
            <v>ESTUDIO DE MERCADO</v>
          </cell>
          <cell r="C1648">
            <v>10937142</v>
          </cell>
          <cell r="D1648">
            <v>0</v>
          </cell>
          <cell r="E1648">
            <v>6835714</v>
          </cell>
          <cell r="F1648">
            <v>0</v>
          </cell>
          <cell r="G1648">
            <v>17772856</v>
          </cell>
          <cell r="H1648">
            <v>0</v>
          </cell>
          <cell r="I1648">
            <v>17772856</v>
          </cell>
        </row>
        <row r="1649">
          <cell r="A1649">
            <v>511095</v>
          </cell>
          <cell r="B1649" t="str">
            <v>OTROS</v>
          </cell>
          <cell r="C1649">
            <v>37496806</v>
          </cell>
          <cell r="D1649">
            <v>0</v>
          </cell>
          <cell r="E1649">
            <v>1005333</v>
          </cell>
          <cell r="F1649">
            <v>0</v>
          </cell>
          <cell r="G1649">
            <v>38502139</v>
          </cell>
          <cell r="H1649">
            <v>0</v>
          </cell>
          <cell r="I1649">
            <v>38502139</v>
          </cell>
        </row>
        <row r="1650">
          <cell r="A1650">
            <v>51109501</v>
          </cell>
          <cell r="B1650" t="str">
            <v>OTROS HONORARIOS</v>
          </cell>
          <cell r="C1650">
            <v>37496806</v>
          </cell>
          <cell r="D1650">
            <v>0</v>
          </cell>
          <cell r="E1650">
            <v>1005333</v>
          </cell>
          <cell r="F1650">
            <v>0</v>
          </cell>
          <cell r="G1650">
            <v>38502139</v>
          </cell>
          <cell r="H1650">
            <v>0</v>
          </cell>
          <cell r="I1650">
            <v>38502139</v>
          </cell>
        </row>
        <row r="1651">
          <cell r="A1651">
            <v>5110950101</v>
          </cell>
          <cell r="B1651" t="str">
            <v>ASESORIAS</v>
          </cell>
          <cell r="C1651">
            <v>37496806</v>
          </cell>
          <cell r="D1651">
            <v>0</v>
          </cell>
          <cell r="E1651">
            <v>1005333</v>
          </cell>
          <cell r="F1651">
            <v>0</v>
          </cell>
          <cell r="G1651">
            <v>38502139</v>
          </cell>
          <cell r="H1651">
            <v>0</v>
          </cell>
          <cell r="I1651">
            <v>38502139</v>
          </cell>
        </row>
        <row r="1652">
          <cell r="A1652">
            <v>511095010101</v>
          </cell>
          <cell r="B1652" t="str">
            <v>ISO 9000</v>
          </cell>
          <cell r="C1652">
            <v>37496806</v>
          </cell>
          <cell r="D1652">
            <v>0</v>
          </cell>
          <cell r="E1652">
            <v>1005333</v>
          </cell>
          <cell r="F1652">
            <v>0</v>
          </cell>
          <cell r="G1652">
            <v>38502139</v>
          </cell>
          <cell r="H1652">
            <v>0</v>
          </cell>
          <cell r="I1652">
            <v>38502139</v>
          </cell>
        </row>
        <row r="1653">
          <cell r="A1653">
            <v>5115</v>
          </cell>
          <cell r="B1653" t="str">
            <v>IMPUESTOS</v>
          </cell>
          <cell r="C1653">
            <v>389013538</v>
          </cell>
          <cell r="D1653">
            <v>0</v>
          </cell>
          <cell r="E1653">
            <v>73799667</v>
          </cell>
          <cell r="F1653">
            <v>44288000</v>
          </cell>
          <cell r="G1653">
            <v>418525205</v>
          </cell>
          <cell r="H1653">
            <v>0</v>
          </cell>
          <cell r="I1653">
            <v>418525205</v>
          </cell>
        </row>
        <row r="1654">
          <cell r="A1654">
            <v>511505</v>
          </cell>
          <cell r="B1654" t="str">
            <v>Industria y Comercio</v>
          </cell>
          <cell r="C1654">
            <v>341484138</v>
          </cell>
          <cell r="D1654">
            <v>0</v>
          </cell>
          <cell r="E1654">
            <v>73799667</v>
          </cell>
          <cell r="F1654">
            <v>44288000</v>
          </cell>
          <cell r="G1654">
            <v>370995805</v>
          </cell>
          <cell r="H1654">
            <v>0</v>
          </cell>
          <cell r="I1654">
            <v>370995805</v>
          </cell>
        </row>
        <row r="1655">
          <cell r="A1655">
            <v>51150501</v>
          </cell>
          <cell r="B1655" t="str">
            <v>Industria y Comercio</v>
          </cell>
          <cell r="C1655">
            <v>341484138</v>
          </cell>
          <cell r="D1655">
            <v>0</v>
          </cell>
          <cell r="E1655">
            <v>73799667</v>
          </cell>
          <cell r="F1655">
            <v>44288000</v>
          </cell>
          <cell r="G1655">
            <v>370995805</v>
          </cell>
          <cell r="H1655">
            <v>0</v>
          </cell>
          <cell r="I1655">
            <v>370995805</v>
          </cell>
        </row>
        <row r="1656">
          <cell r="A1656">
            <v>5115050101</v>
          </cell>
          <cell r="B1656" t="str">
            <v>Industria y Comercio</v>
          </cell>
          <cell r="C1656">
            <v>341484138</v>
          </cell>
          <cell r="D1656">
            <v>0</v>
          </cell>
          <cell r="E1656">
            <v>73799667</v>
          </cell>
          <cell r="F1656">
            <v>44288000</v>
          </cell>
          <cell r="G1656">
            <v>370995805</v>
          </cell>
          <cell r="H1656">
            <v>0</v>
          </cell>
          <cell r="I1656">
            <v>370995805</v>
          </cell>
        </row>
        <row r="1657">
          <cell r="A1657">
            <v>511505010101</v>
          </cell>
          <cell r="B1657" t="str">
            <v>Industria y Comercio</v>
          </cell>
          <cell r="C1657">
            <v>341484138</v>
          </cell>
          <cell r="D1657">
            <v>0</v>
          </cell>
          <cell r="E1657">
            <v>73799667</v>
          </cell>
          <cell r="F1657">
            <v>44288000</v>
          </cell>
          <cell r="G1657">
            <v>370995805</v>
          </cell>
          <cell r="H1657">
            <v>0</v>
          </cell>
          <cell r="I1657">
            <v>370995805</v>
          </cell>
        </row>
        <row r="1658">
          <cell r="A1658">
            <v>511510</v>
          </cell>
          <cell r="B1658" t="str">
            <v>De Timbres</v>
          </cell>
          <cell r="C1658">
            <v>45215400</v>
          </cell>
          <cell r="D1658">
            <v>0</v>
          </cell>
          <cell r="E1658">
            <v>0</v>
          </cell>
          <cell r="F1658">
            <v>0</v>
          </cell>
          <cell r="G1658">
            <v>45215400</v>
          </cell>
          <cell r="H1658">
            <v>0</v>
          </cell>
          <cell r="I1658">
            <v>45215400</v>
          </cell>
        </row>
        <row r="1659">
          <cell r="A1659">
            <v>51151001</v>
          </cell>
          <cell r="B1659" t="str">
            <v>De Timbres</v>
          </cell>
          <cell r="C1659">
            <v>45215400</v>
          </cell>
          <cell r="D1659">
            <v>0</v>
          </cell>
          <cell r="E1659">
            <v>0</v>
          </cell>
          <cell r="F1659">
            <v>0</v>
          </cell>
          <cell r="G1659">
            <v>45215400</v>
          </cell>
          <cell r="H1659">
            <v>0</v>
          </cell>
          <cell r="I1659">
            <v>45215400</v>
          </cell>
        </row>
        <row r="1660">
          <cell r="A1660">
            <v>5115100101</v>
          </cell>
          <cell r="B1660" t="str">
            <v>De Timbres</v>
          </cell>
          <cell r="C1660">
            <v>45215400</v>
          </cell>
          <cell r="D1660">
            <v>0</v>
          </cell>
          <cell r="E1660">
            <v>0</v>
          </cell>
          <cell r="F1660">
            <v>0</v>
          </cell>
          <cell r="G1660">
            <v>45215400</v>
          </cell>
          <cell r="H1660">
            <v>0</v>
          </cell>
          <cell r="I1660">
            <v>45215400</v>
          </cell>
        </row>
        <row r="1661">
          <cell r="A1661">
            <v>511510010101</v>
          </cell>
          <cell r="B1661" t="str">
            <v>De Timbres</v>
          </cell>
          <cell r="C1661">
            <v>45215400</v>
          </cell>
          <cell r="D1661">
            <v>0</v>
          </cell>
          <cell r="E1661">
            <v>0</v>
          </cell>
          <cell r="F1661">
            <v>0</v>
          </cell>
          <cell r="G1661">
            <v>45215400</v>
          </cell>
          <cell r="H1661">
            <v>0</v>
          </cell>
          <cell r="I1661">
            <v>45215400</v>
          </cell>
        </row>
        <row r="1662">
          <cell r="A1662">
            <v>511515</v>
          </cell>
          <cell r="B1662" t="str">
            <v>A LA PROPIEDAD RAIZ</v>
          </cell>
          <cell r="C1662">
            <v>2314000</v>
          </cell>
          <cell r="D1662">
            <v>0</v>
          </cell>
          <cell r="E1662">
            <v>0</v>
          </cell>
          <cell r="F1662">
            <v>0</v>
          </cell>
          <cell r="G1662">
            <v>2314000</v>
          </cell>
          <cell r="H1662">
            <v>0</v>
          </cell>
          <cell r="I1662">
            <v>2314000</v>
          </cell>
        </row>
        <row r="1663">
          <cell r="A1663">
            <v>51151501</v>
          </cell>
          <cell r="B1663" t="str">
            <v>A LA PROPIEDAD RAIZ</v>
          </cell>
          <cell r="C1663">
            <v>2314000</v>
          </cell>
          <cell r="D1663">
            <v>0</v>
          </cell>
          <cell r="E1663">
            <v>0</v>
          </cell>
          <cell r="F1663">
            <v>0</v>
          </cell>
          <cell r="G1663">
            <v>2314000</v>
          </cell>
          <cell r="H1663">
            <v>0</v>
          </cell>
          <cell r="I1663">
            <v>2314000</v>
          </cell>
        </row>
        <row r="1664">
          <cell r="A1664">
            <v>5115150101</v>
          </cell>
          <cell r="B1664" t="str">
            <v>A LA PROPIEDAD RAIZ</v>
          </cell>
          <cell r="C1664">
            <v>2314000</v>
          </cell>
          <cell r="D1664">
            <v>0</v>
          </cell>
          <cell r="E1664">
            <v>0</v>
          </cell>
          <cell r="F1664">
            <v>0</v>
          </cell>
          <cell r="G1664">
            <v>2314000</v>
          </cell>
          <cell r="H1664">
            <v>0</v>
          </cell>
          <cell r="I1664">
            <v>2314000</v>
          </cell>
        </row>
        <row r="1665">
          <cell r="A1665">
            <v>511515010101</v>
          </cell>
          <cell r="B1665" t="str">
            <v>IMPUESTO PREDIAL</v>
          </cell>
          <cell r="C1665">
            <v>2314000</v>
          </cell>
          <cell r="D1665">
            <v>0</v>
          </cell>
          <cell r="E1665">
            <v>0</v>
          </cell>
          <cell r="F1665">
            <v>0</v>
          </cell>
          <cell r="G1665">
            <v>2314000</v>
          </cell>
          <cell r="H1665">
            <v>0</v>
          </cell>
          <cell r="I1665">
            <v>2314000</v>
          </cell>
        </row>
        <row r="1666">
          <cell r="A1666">
            <v>5120</v>
          </cell>
          <cell r="B1666" t="str">
            <v>ARRENDAMIENTOS</v>
          </cell>
          <cell r="C1666">
            <v>630564714</v>
          </cell>
          <cell r="D1666">
            <v>0</v>
          </cell>
          <cell r="E1666">
            <v>133810048</v>
          </cell>
          <cell r="F1666">
            <v>49819754</v>
          </cell>
          <cell r="G1666">
            <v>714555008</v>
          </cell>
          <cell r="H1666">
            <v>0</v>
          </cell>
          <cell r="I1666">
            <v>714555008</v>
          </cell>
        </row>
        <row r="1667">
          <cell r="A1667">
            <v>512005</v>
          </cell>
          <cell r="B1667" t="str">
            <v>Terrenos</v>
          </cell>
          <cell r="C1667">
            <v>6268747</v>
          </cell>
          <cell r="D1667">
            <v>0</v>
          </cell>
          <cell r="E1667">
            <v>1339640</v>
          </cell>
          <cell r="F1667">
            <v>483700</v>
          </cell>
          <cell r="G1667">
            <v>7124687</v>
          </cell>
          <cell r="H1667">
            <v>0</v>
          </cell>
          <cell r="I1667">
            <v>7124687</v>
          </cell>
        </row>
        <row r="1668">
          <cell r="A1668">
            <v>51200501</v>
          </cell>
          <cell r="B1668" t="str">
            <v>Terrenos</v>
          </cell>
          <cell r="C1668">
            <v>6268747</v>
          </cell>
          <cell r="D1668">
            <v>0</v>
          </cell>
          <cell r="E1668">
            <v>1339640</v>
          </cell>
          <cell r="F1668">
            <v>483700</v>
          </cell>
          <cell r="G1668">
            <v>7124687</v>
          </cell>
          <cell r="H1668">
            <v>0</v>
          </cell>
          <cell r="I1668">
            <v>7124687</v>
          </cell>
        </row>
        <row r="1669">
          <cell r="A1669">
            <v>5120050101</v>
          </cell>
          <cell r="B1669" t="str">
            <v>Terrenos</v>
          </cell>
          <cell r="C1669">
            <v>6268747</v>
          </cell>
          <cell r="D1669">
            <v>0</v>
          </cell>
          <cell r="E1669">
            <v>1339640</v>
          </cell>
          <cell r="F1669">
            <v>483700</v>
          </cell>
          <cell r="G1669">
            <v>7124687</v>
          </cell>
          <cell r="H1669">
            <v>0</v>
          </cell>
          <cell r="I1669">
            <v>7124687</v>
          </cell>
        </row>
        <row r="1670">
          <cell r="A1670">
            <v>512005010101</v>
          </cell>
          <cell r="B1670" t="str">
            <v>Parqueaderos</v>
          </cell>
          <cell r="C1670">
            <v>6268747</v>
          </cell>
          <cell r="D1670">
            <v>0</v>
          </cell>
          <cell r="E1670">
            <v>1339640</v>
          </cell>
          <cell r="F1670">
            <v>483700</v>
          </cell>
          <cell r="G1670">
            <v>7124687</v>
          </cell>
          <cell r="H1670">
            <v>0</v>
          </cell>
          <cell r="I1670">
            <v>7124687</v>
          </cell>
        </row>
        <row r="1671">
          <cell r="A1671">
            <v>512010</v>
          </cell>
          <cell r="B1671" t="str">
            <v>Construcciones y Edificaciones</v>
          </cell>
          <cell r="C1671">
            <v>534668368</v>
          </cell>
          <cell r="D1671">
            <v>0</v>
          </cell>
          <cell r="E1671">
            <v>118868783</v>
          </cell>
          <cell r="F1671">
            <v>49336054</v>
          </cell>
          <cell r="G1671">
            <v>604201097</v>
          </cell>
          <cell r="H1671">
            <v>0</v>
          </cell>
          <cell r="I1671">
            <v>604201097</v>
          </cell>
        </row>
        <row r="1672">
          <cell r="A1672">
            <v>51201001</v>
          </cell>
          <cell r="B1672" t="str">
            <v>Construcciones y Edificaciones</v>
          </cell>
          <cell r="C1672">
            <v>534668368</v>
          </cell>
          <cell r="D1672">
            <v>0</v>
          </cell>
          <cell r="E1672">
            <v>118868783</v>
          </cell>
          <cell r="F1672">
            <v>49336054</v>
          </cell>
          <cell r="G1672">
            <v>604201097</v>
          </cell>
          <cell r="H1672">
            <v>0</v>
          </cell>
          <cell r="I1672">
            <v>604201097</v>
          </cell>
        </row>
        <row r="1673">
          <cell r="A1673">
            <v>5120100101</v>
          </cell>
          <cell r="B1673" t="str">
            <v>Construcciones y Edificaciones</v>
          </cell>
          <cell r="C1673">
            <v>534668368</v>
          </cell>
          <cell r="D1673">
            <v>0</v>
          </cell>
          <cell r="E1673">
            <v>118868783</v>
          </cell>
          <cell r="F1673">
            <v>49336054</v>
          </cell>
          <cell r="G1673">
            <v>604201097</v>
          </cell>
          <cell r="H1673">
            <v>0</v>
          </cell>
          <cell r="I1673">
            <v>604201097</v>
          </cell>
        </row>
        <row r="1674">
          <cell r="A1674">
            <v>512010010101</v>
          </cell>
          <cell r="B1674" t="str">
            <v>Oficinas</v>
          </cell>
          <cell r="C1674">
            <v>511988470</v>
          </cell>
          <cell r="D1674">
            <v>0</v>
          </cell>
          <cell r="E1674">
            <v>115293439</v>
          </cell>
          <cell r="F1674">
            <v>49113054</v>
          </cell>
          <cell r="G1674">
            <v>578168855</v>
          </cell>
          <cell r="H1674">
            <v>0</v>
          </cell>
          <cell r="I1674">
            <v>578168855</v>
          </cell>
        </row>
        <row r="1675">
          <cell r="A1675">
            <v>512010010102</v>
          </cell>
          <cell r="B1675" t="str">
            <v>Cuotas de Administracion</v>
          </cell>
          <cell r="C1675">
            <v>22679898</v>
          </cell>
          <cell r="D1675">
            <v>0</v>
          </cell>
          <cell r="E1675">
            <v>3575344</v>
          </cell>
          <cell r="F1675">
            <v>223000</v>
          </cell>
          <cell r="G1675">
            <v>26032242</v>
          </cell>
          <cell r="H1675">
            <v>0</v>
          </cell>
          <cell r="I1675">
            <v>26032242</v>
          </cell>
        </row>
        <row r="1676">
          <cell r="A1676">
            <v>512020</v>
          </cell>
          <cell r="B1676" t="str">
            <v>Equipo de Oficina</v>
          </cell>
          <cell r="C1676">
            <v>93844</v>
          </cell>
          <cell r="D1676">
            <v>0</v>
          </cell>
          <cell r="E1676">
            <v>0</v>
          </cell>
          <cell r="F1676">
            <v>0</v>
          </cell>
          <cell r="G1676">
            <v>93844</v>
          </cell>
          <cell r="H1676">
            <v>0</v>
          </cell>
          <cell r="I1676">
            <v>93844</v>
          </cell>
        </row>
        <row r="1677">
          <cell r="A1677">
            <v>51202001</v>
          </cell>
          <cell r="B1677" t="str">
            <v>Equipo de Oficina</v>
          </cell>
          <cell r="C1677">
            <v>93844</v>
          </cell>
          <cell r="D1677">
            <v>0</v>
          </cell>
          <cell r="E1677">
            <v>0</v>
          </cell>
          <cell r="F1677">
            <v>0</v>
          </cell>
          <cell r="G1677">
            <v>93844</v>
          </cell>
          <cell r="H1677">
            <v>0</v>
          </cell>
          <cell r="I1677">
            <v>93844</v>
          </cell>
        </row>
        <row r="1678">
          <cell r="A1678">
            <v>5120200101</v>
          </cell>
          <cell r="B1678" t="str">
            <v>Equipo de Oficina</v>
          </cell>
          <cell r="C1678">
            <v>93844</v>
          </cell>
          <cell r="D1678">
            <v>0</v>
          </cell>
          <cell r="E1678">
            <v>0</v>
          </cell>
          <cell r="F1678">
            <v>0</v>
          </cell>
          <cell r="G1678">
            <v>93844</v>
          </cell>
          <cell r="H1678">
            <v>0</v>
          </cell>
          <cell r="I1678">
            <v>93844</v>
          </cell>
        </row>
        <row r="1679">
          <cell r="A1679">
            <v>512020010101</v>
          </cell>
          <cell r="B1679" t="str">
            <v>Equipo de Oficina</v>
          </cell>
          <cell r="C1679">
            <v>93844</v>
          </cell>
          <cell r="D1679">
            <v>0</v>
          </cell>
          <cell r="E1679">
            <v>0</v>
          </cell>
          <cell r="F1679">
            <v>0</v>
          </cell>
          <cell r="G1679">
            <v>93844</v>
          </cell>
          <cell r="H1679">
            <v>0</v>
          </cell>
          <cell r="I1679">
            <v>93844</v>
          </cell>
        </row>
        <row r="1680">
          <cell r="A1680">
            <v>512025</v>
          </cell>
          <cell r="B1680" t="str">
            <v>EQUIPO DE COMPUTACION Y COMUNICACION</v>
          </cell>
          <cell r="C1680">
            <v>89533755</v>
          </cell>
          <cell r="D1680">
            <v>0</v>
          </cell>
          <cell r="E1680">
            <v>13601625</v>
          </cell>
          <cell r="F1680">
            <v>0</v>
          </cell>
          <cell r="G1680">
            <v>103135380</v>
          </cell>
          <cell r="H1680">
            <v>0</v>
          </cell>
          <cell r="I1680">
            <v>103135380</v>
          </cell>
        </row>
        <row r="1681">
          <cell r="A1681">
            <v>51202501</v>
          </cell>
          <cell r="B1681" t="str">
            <v>EQUIPO DE COMPUTACION Y COMUNICACION</v>
          </cell>
          <cell r="C1681">
            <v>89533755</v>
          </cell>
          <cell r="D1681">
            <v>0</v>
          </cell>
          <cell r="E1681">
            <v>13601625</v>
          </cell>
          <cell r="F1681">
            <v>0</v>
          </cell>
          <cell r="G1681">
            <v>103135380</v>
          </cell>
          <cell r="H1681">
            <v>0</v>
          </cell>
          <cell r="I1681">
            <v>103135380</v>
          </cell>
        </row>
        <row r="1682">
          <cell r="A1682">
            <v>5120250101</v>
          </cell>
          <cell r="B1682" t="str">
            <v>EQUIPO DE COMPUTACION Y COMUNICACION</v>
          </cell>
          <cell r="C1682">
            <v>89533755</v>
          </cell>
          <cell r="D1682">
            <v>0</v>
          </cell>
          <cell r="E1682">
            <v>13601625</v>
          </cell>
          <cell r="F1682">
            <v>0</v>
          </cell>
          <cell r="G1682">
            <v>103135380</v>
          </cell>
          <cell r="H1682">
            <v>0</v>
          </cell>
          <cell r="I1682">
            <v>103135380</v>
          </cell>
        </row>
        <row r="1683">
          <cell r="A1683">
            <v>512025010101</v>
          </cell>
          <cell r="B1683" t="str">
            <v>EQUIPO DE COMPUTACION Y COMUNICACION</v>
          </cell>
          <cell r="C1683">
            <v>89533755</v>
          </cell>
          <cell r="D1683">
            <v>0</v>
          </cell>
          <cell r="E1683">
            <v>13601625</v>
          </cell>
          <cell r="F1683">
            <v>0</v>
          </cell>
          <cell r="G1683">
            <v>103135380</v>
          </cell>
          <cell r="H1683">
            <v>0</v>
          </cell>
          <cell r="I1683">
            <v>103135380</v>
          </cell>
        </row>
        <row r="1684">
          <cell r="A1684">
            <v>5125</v>
          </cell>
          <cell r="B1684" t="str">
            <v>CONTRIBUCIONES Y AFILIACIONES</v>
          </cell>
          <cell r="C1684">
            <v>13435747</v>
          </cell>
          <cell r="D1684">
            <v>0</v>
          </cell>
          <cell r="E1684">
            <v>3359403</v>
          </cell>
          <cell r="F1684">
            <v>0</v>
          </cell>
          <cell r="G1684">
            <v>16795150</v>
          </cell>
          <cell r="H1684">
            <v>0</v>
          </cell>
          <cell r="I1684">
            <v>16795150</v>
          </cell>
        </row>
        <row r="1685">
          <cell r="A1685">
            <v>512505</v>
          </cell>
          <cell r="B1685" t="str">
            <v>SUPERINTENDENCIA NACIONAL DE SALUD</v>
          </cell>
          <cell r="C1685">
            <v>13342947</v>
          </cell>
          <cell r="D1685">
            <v>0</v>
          </cell>
          <cell r="E1685">
            <v>3359403</v>
          </cell>
          <cell r="F1685">
            <v>0</v>
          </cell>
          <cell r="G1685">
            <v>16702350</v>
          </cell>
          <cell r="H1685">
            <v>0</v>
          </cell>
          <cell r="I1685">
            <v>16702349.999999998</v>
          </cell>
        </row>
        <row r="1686">
          <cell r="A1686">
            <v>51250501</v>
          </cell>
          <cell r="B1686" t="str">
            <v>SUPERINTENDENCIA NACIONAL DE SALUD</v>
          </cell>
          <cell r="C1686">
            <v>13342947</v>
          </cell>
          <cell r="D1686">
            <v>0</v>
          </cell>
          <cell r="E1686">
            <v>3359403</v>
          </cell>
          <cell r="F1686">
            <v>0</v>
          </cell>
          <cell r="G1686">
            <v>16702350</v>
          </cell>
          <cell r="H1686">
            <v>0</v>
          </cell>
          <cell r="I1686">
            <v>16702349.999999998</v>
          </cell>
        </row>
        <row r="1687">
          <cell r="A1687">
            <v>5125050101</v>
          </cell>
          <cell r="B1687" t="str">
            <v>SUPERINTENDENCIA NACIONAL DE SALUD</v>
          </cell>
          <cell r="C1687">
            <v>13342947</v>
          </cell>
          <cell r="D1687">
            <v>0</v>
          </cell>
          <cell r="E1687">
            <v>3359403</v>
          </cell>
          <cell r="F1687">
            <v>0</v>
          </cell>
          <cell r="G1687">
            <v>16702350</v>
          </cell>
          <cell r="H1687">
            <v>0</v>
          </cell>
          <cell r="I1687">
            <v>16702349.999999998</v>
          </cell>
        </row>
        <row r="1688">
          <cell r="A1688">
            <v>512505010101</v>
          </cell>
          <cell r="B1688" t="str">
            <v>SUPERINTENDENCIA NACIONAL DE SALUD</v>
          </cell>
          <cell r="C1688">
            <v>13342947</v>
          </cell>
          <cell r="D1688">
            <v>0</v>
          </cell>
          <cell r="E1688">
            <v>3359403</v>
          </cell>
          <cell r="F1688">
            <v>0</v>
          </cell>
          <cell r="G1688">
            <v>16702350</v>
          </cell>
          <cell r="H1688">
            <v>0</v>
          </cell>
          <cell r="I1688">
            <v>16702349.999999998</v>
          </cell>
        </row>
        <row r="1689">
          <cell r="A1689">
            <v>512510</v>
          </cell>
          <cell r="B1689" t="str">
            <v>AFILIACIONES Y SOSTENIMIENTO</v>
          </cell>
          <cell r="C1689">
            <v>92800</v>
          </cell>
          <cell r="D1689">
            <v>0</v>
          </cell>
          <cell r="E1689">
            <v>0</v>
          </cell>
          <cell r="F1689">
            <v>0</v>
          </cell>
          <cell r="G1689">
            <v>92800</v>
          </cell>
          <cell r="H1689">
            <v>0</v>
          </cell>
          <cell r="I1689">
            <v>92800</v>
          </cell>
        </row>
        <row r="1690">
          <cell r="A1690">
            <v>51251001</v>
          </cell>
          <cell r="B1690" t="str">
            <v>AFILIACIONES</v>
          </cell>
          <cell r="C1690">
            <v>92800</v>
          </cell>
          <cell r="D1690">
            <v>0</v>
          </cell>
          <cell r="E1690">
            <v>0</v>
          </cell>
          <cell r="F1690">
            <v>0</v>
          </cell>
          <cell r="G1690">
            <v>92800</v>
          </cell>
          <cell r="H1690">
            <v>0</v>
          </cell>
          <cell r="I1690">
            <v>92800</v>
          </cell>
        </row>
        <row r="1691">
          <cell r="A1691">
            <v>5125100101</v>
          </cell>
          <cell r="B1691" t="str">
            <v>AFILIACIONES</v>
          </cell>
          <cell r="C1691">
            <v>92800</v>
          </cell>
          <cell r="D1691">
            <v>0</v>
          </cell>
          <cell r="E1691">
            <v>0</v>
          </cell>
          <cell r="F1691">
            <v>0</v>
          </cell>
          <cell r="G1691">
            <v>92800</v>
          </cell>
          <cell r="H1691">
            <v>0</v>
          </cell>
          <cell r="I1691">
            <v>92800</v>
          </cell>
        </row>
        <row r="1692">
          <cell r="A1692">
            <v>512510010101</v>
          </cell>
          <cell r="B1692" t="str">
            <v>CAMARA DE COMERCIO</v>
          </cell>
          <cell r="C1692">
            <v>92800</v>
          </cell>
          <cell r="D1692">
            <v>0</v>
          </cell>
          <cell r="E1692">
            <v>0</v>
          </cell>
          <cell r="F1692">
            <v>0</v>
          </cell>
          <cell r="G1692">
            <v>92800</v>
          </cell>
          <cell r="H1692">
            <v>0</v>
          </cell>
          <cell r="I1692">
            <v>92800</v>
          </cell>
        </row>
        <row r="1693">
          <cell r="A1693">
            <v>5130</v>
          </cell>
          <cell r="B1693" t="str">
            <v>SEGUROS</v>
          </cell>
          <cell r="C1693">
            <v>15864550</v>
          </cell>
          <cell r="D1693">
            <v>0</v>
          </cell>
          <cell r="E1693">
            <v>2683522</v>
          </cell>
          <cell r="F1693">
            <v>408876</v>
          </cell>
          <cell r="G1693">
            <v>18139196</v>
          </cell>
          <cell r="H1693">
            <v>0</v>
          </cell>
          <cell r="I1693">
            <v>18139196</v>
          </cell>
        </row>
        <row r="1694">
          <cell r="A1694">
            <v>513020</v>
          </cell>
          <cell r="B1694" t="str">
            <v>VIDA COLECTIVA</v>
          </cell>
          <cell r="C1694">
            <v>7219221</v>
          </cell>
          <cell r="D1694">
            <v>0</v>
          </cell>
          <cell r="E1694">
            <v>981522</v>
          </cell>
          <cell r="F1694">
            <v>0</v>
          </cell>
          <cell r="G1694">
            <v>8200743</v>
          </cell>
          <cell r="H1694">
            <v>0</v>
          </cell>
          <cell r="I1694">
            <v>8200743</v>
          </cell>
        </row>
        <row r="1695">
          <cell r="A1695">
            <v>51302001</v>
          </cell>
          <cell r="B1695" t="str">
            <v>VIDA COLECTIVA</v>
          </cell>
          <cell r="C1695">
            <v>7219221</v>
          </cell>
          <cell r="D1695">
            <v>0</v>
          </cell>
          <cell r="E1695">
            <v>981522</v>
          </cell>
          <cell r="F1695">
            <v>0</v>
          </cell>
          <cell r="G1695">
            <v>8200743</v>
          </cell>
          <cell r="H1695">
            <v>0</v>
          </cell>
          <cell r="I1695">
            <v>8200743</v>
          </cell>
        </row>
        <row r="1696">
          <cell r="A1696">
            <v>5130200101</v>
          </cell>
          <cell r="B1696" t="str">
            <v>VIDA COLECTIVA</v>
          </cell>
          <cell r="C1696">
            <v>7219221</v>
          </cell>
          <cell r="D1696">
            <v>0</v>
          </cell>
          <cell r="E1696">
            <v>981522</v>
          </cell>
          <cell r="F1696">
            <v>0</v>
          </cell>
          <cell r="G1696">
            <v>8200743</v>
          </cell>
          <cell r="H1696">
            <v>0</v>
          </cell>
          <cell r="I1696">
            <v>8200743</v>
          </cell>
        </row>
        <row r="1697">
          <cell r="A1697">
            <v>513020010101</v>
          </cell>
          <cell r="B1697" t="str">
            <v>VIDA COLECTIVA</v>
          </cell>
          <cell r="C1697">
            <v>7219221</v>
          </cell>
          <cell r="D1697">
            <v>0</v>
          </cell>
          <cell r="E1697">
            <v>981522</v>
          </cell>
          <cell r="F1697">
            <v>0</v>
          </cell>
          <cell r="G1697">
            <v>8200743</v>
          </cell>
          <cell r="H1697">
            <v>0</v>
          </cell>
          <cell r="I1697">
            <v>8200743</v>
          </cell>
        </row>
        <row r="1698">
          <cell r="A1698">
            <v>513060</v>
          </cell>
          <cell r="B1698" t="str">
            <v>RESPONSABILIDAD CIVIL Y EXTRACONTRACTUAL</v>
          </cell>
          <cell r="C1698">
            <v>8645329</v>
          </cell>
          <cell r="D1698">
            <v>0</v>
          </cell>
          <cell r="E1698">
            <v>1702000</v>
          </cell>
          <cell r="F1698">
            <v>408876</v>
          </cell>
          <cell r="G1698">
            <v>9938453</v>
          </cell>
          <cell r="H1698">
            <v>0</v>
          </cell>
          <cell r="I1698">
            <v>9938453</v>
          </cell>
        </row>
        <row r="1699">
          <cell r="A1699">
            <v>51306001</v>
          </cell>
          <cell r="B1699" t="str">
            <v>RESPONSABILIDAD CIVIL Y EXTRACONTRACTUAL</v>
          </cell>
          <cell r="C1699">
            <v>8645329</v>
          </cell>
          <cell r="D1699">
            <v>0</v>
          </cell>
          <cell r="E1699">
            <v>1702000</v>
          </cell>
          <cell r="F1699">
            <v>408876</v>
          </cell>
          <cell r="G1699">
            <v>9938453</v>
          </cell>
          <cell r="H1699">
            <v>0</v>
          </cell>
          <cell r="I1699">
            <v>9938453</v>
          </cell>
        </row>
        <row r="1700">
          <cell r="A1700">
            <v>5130600101</v>
          </cell>
          <cell r="B1700" t="str">
            <v>RESPONSABILIDAD CIVIL Y EXTRACONTRACTUAL</v>
          </cell>
          <cell r="C1700">
            <v>8645329</v>
          </cell>
          <cell r="D1700">
            <v>0</v>
          </cell>
          <cell r="E1700">
            <v>1702000</v>
          </cell>
          <cell r="F1700">
            <v>408876</v>
          </cell>
          <cell r="G1700">
            <v>9938453</v>
          </cell>
          <cell r="H1700">
            <v>0</v>
          </cell>
          <cell r="I1700">
            <v>9938453</v>
          </cell>
        </row>
        <row r="1701">
          <cell r="A1701">
            <v>513060010101</v>
          </cell>
          <cell r="B1701" t="str">
            <v>RESPONSABILIDAD CIVIL Y EXTRACONTRACTUAL</v>
          </cell>
          <cell r="C1701">
            <v>8645329</v>
          </cell>
          <cell r="D1701">
            <v>0</v>
          </cell>
          <cell r="E1701">
            <v>1702000</v>
          </cell>
          <cell r="F1701">
            <v>408876</v>
          </cell>
          <cell r="G1701">
            <v>9938453</v>
          </cell>
          <cell r="H1701">
            <v>0</v>
          </cell>
          <cell r="I1701">
            <v>9938453</v>
          </cell>
        </row>
        <row r="1702">
          <cell r="A1702">
            <v>5135</v>
          </cell>
          <cell r="B1702" t="str">
            <v>SERVICIOS</v>
          </cell>
          <cell r="C1702">
            <v>765626628</v>
          </cell>
          <cell r="D1702">
            <v>0</v>
          </cell>
          <cell r="E1702">
            <v>144634680</v>
          </cell>
          <cell r="F1702">
            <v>14817787</v>
          </cell>
          <cell r="G1702">
            <v>895443521</v>
          </cell>
          <cell r="H1702">
            <v>0</v>
          </cell>
          <cell r="I1702">
            <v>895443521</v>
          </cell>
        </row>
        <row r="1703">
          <cell r="A1703">
            <v>513505</v>
          </cell>
          <cell r="B1703" t="str">
            <v>Aseo y Vigilancia</v>
          </cell>
          <cell r="C1703">
            <v>93816806</v>
          </cell>
          <cell r="D1703">
            <v>0</v>
          </cell>
          <cell r="E1703">
            <v>14243204</v>
          </cell>
          <cell r="F1703">
            <v>2672276</v>
          </cell>
          <cell r="G1703">
            <v>105387734</v>
          </cell>
          <cell r="H1703">
            <v>0</v>
          </cell>
          <cell r="I1703">
            <v>105387734</v>
          </cell>
        </row>
        <row r="1704">
          <cell r="A1704">
            <v>51350501</v>
          </cell>
          <cell r="B1704" t="str">
            <v>Aseo y Vigilancia</v>
          </cell>
          <cell r="C1704">
            <v>93816806</v>
          </cell>
          <cell r="D1704">
            <v>0</v>
          </cell>
          <cell r="E1704">
            <v>14243204</v>
          </cell>
          <cell r="F1704">
            <v>2672276</v>
          </cell>
          <cell r="G1704">
            <v>105387734</v>
          </cell>
          <cell r="H1704">
            <v>0</v>
          </cell>
          <cell r="I1704">
            <v>105387734</v>
          </cell>
        </row>
        <row r="1705">
          <cell r="A1705">
            <v>5135050101</v>
          </cell>
          <cell r="B1705" t="str">
            <v>Aseo y Vigilancia</v>
          </cell>
          <cell r="C1705">
            <v>93816806</v>
          </cell>
          <cell r="D1705">
            <v>0</v>
          </cell>
          <cell r="E1705">
            <v>14243204</v>
          </cell>
          <cell r="F1705">
            <v>2672276</v>
          </cell>
          <cell r="G1705">
            <v>105387734</v>
          </cell>
          <cell r="H1705">
            <v>0</v>
          </cell>
          <cell r="I1705">
            <v>105387734</v>
          </cell>
        </row>
        <row r="1706">
          <cell r="A1706">
            <v>513505010101</v>
          </cell>
          <cell r="B1706" t="str">
            <v>Aseo</v>
          </cell>
          <cell r="C1706">
            <v>93601806</v>
          </cell>
          <cell r="D1706">
            <v>0</v>
          </cell>
          <cell r="E1706">
            <v>14202204</v>
          </cell>
          <cell r="F1706">
            <v>2672276</v>
          </cell>
          <cell r="G1706">
            <v>105131734</v>
          </cell>
          <cell r="H1706">
            <v>0</v>
          </cell>
          <cell r="I1706">
            <v>105131734</v>
          </cell>
        </row>
        <row r="1707">
          <cell r="A1707">
            <v>513505010102</v>
          </cell>
          <cell r="B1707" t="str">
            <v>Vigilancia</v>
          </cell>
          <cell r="C1707">
            <v>215000</v>
          </cell>
          <cell r="D1707">
            <v>0</v>
          </cell>
          <cell r="E1707">
            <v>41000</v>
          </cell>
          <cell r="F1707">
            <v>0</v>
          </cell>
          <cell r="G1707">
            <v>256000</v>
          </cell>
          <cell r="H1707">
            <v>0</v>
          </cell>
          <cell r="I1707">
            <v>256000</v>
          </cell>
        </row>
        <row r="1708">
          <cell r="A1708">
            <v>513525</v>
          </cell>
          <cell r="B1708" t="str">
            <v>Acueducto y Alcantarillado</v>
          </cell>
          <cell r="C1708">
            <v>23499148</v>
          </cell>
          <cell r="D1708">
            <v>0</v>
          </cell>
          <cell r="E1708">
            <v>3247685</v>
          </cell>
          <cell r="F1708">
            <v>714024</v>
          </cell>
          <cell r="G1708">
            <v>26032809</v>
          </cell>
          <cell r="H1708">
            <v>0</v>
          </cell>
          <cell r="I1708">
            <v>26032809</v>
          </cell>
        </row>
        <row r="1709">
          <cell r="A1709">
            <v>51352501</v>
          </cell>
          <cell r="B1709" t="str">
            <v>Acueducto y Alcantarillado</v>
          </cell>
          <cell r="C1709">
            <v>23499148</v>
          </cell>
          <cell r="D1709">
            <v>0</v>
          </cell>
          <cell r="E1709">
            <v>3247685</v>
          </cell>
          <cell r="F1709">
            <v>714024</v>
          </cell>
          <cell r="G1709">
            <v>26032809</v>
          </cell>
          <cell r="H1709">
            <v>0</v>
          </cell>
          <cell r="I1709">
            <v>26032809</v>
          </cell>
        </row>
        <row r="1710">
          <cell r="A1710">
            <v>5135250101</v>
          </cell>
          <cell r="B1710" t="str">
            <v>Acueducto y Alcantarillado</v>
          </cell>
          <cell r="C1710">
            <v>23499148</v>
          </cell>
          <cell r="D1710">
            <v>0</v>
          </cell>
          <cell r="E1710">
            <v>3247685</v>
          </cell>
          <cell r="F1710">
            <v>714024</v>
          </cell>
          <cell r="G1710">
            <v>26032809</v>
          </cell>
          <cell r="H1710">
            <v>0</v>
          </cell>
          <cell r="I1710">
            <v>26032809</v>
          </cell>
        </row>
        <row r="1711">
          <cell r="A1711">
            <v>513525010101</v>
          </cell>
          <cell r="B1711" t="str">
            <v>Acueducto y Alcantarillado</v>
          </cell>
          <cell r="C1711">
            <v>23499148</v>
          </cell>
          <cell r="D1711">
            <v>0</v>
          </cell>
          <cell r="E1711">
            <v>3247685</v>
          </cell>
          <cell r="F1711">
            <v>714024</v>
          </cell>
          <cell r="G1711">
            <v>26032809</v>
          </cell>
          <cell r="H1711">
            <v>0</v>
          </cell>
          <cell r="I1711">
            <v>26032809</v>
          </cell>
        </row>
        <row r="1712">
          <cell r="A1712">
            <v>513530</v>
          </cell>
          <cell r="B1712" t="str">
            <v>Energia Electrica</v>
          </cell>
          <cell r="C1712">
            <v>92786547</v>
          </cell>
          <cell r="D1712">
            <v>0</v>
          </cell>
          <cell r="E1712">
            <v>11697318</v>
          </cell>
          <cell r="F1712">
            <v>2262465</v>
          </cell>
          <cell r="G1712">
            <v>102221400</v>
          </cell>
          <cell r="H1712">
            <v>0</v>
          </cell>
          <cell r="I1712">
            <v>102221400</v>
          </cell>
        </row>
        <row r="1713">
          <cell r="A1713">
            <v>51353001</v>
          </cell>
          <cell r="B1713" t="str">
            <v>Energia Electrica</v>
          </cell>
          <cell r="C1713">
            <v>92786547</v>
          </cell>
          <cell r="D1713">
            <v>0</v>
          </cell>
          <cell r="E1713">
            <v>11697318</v>
          </cell>
          <cell r="F1713">
            <v>2262465</v>
          </cell>
          <cell r="G1713">
            <v>102221400</v>
          </cell>
          <cell r="H1713">
            <v>0</v>
          </cell>
          <cell r="I1713">
            <v>102221400</v>
          </cell>
        </row>
        <row r="1714">
          <cell r="A1714">
            <v>5135300101</v>
          </cell>
          <cell r="B1714" t="str">
            <v>Energia Electrica</v>
          </cell>
          <cell r="C1714">
            <v>92786547</v>
          </cell>
          <cell r="D1714">
            <v>0</v>
          </cell>
          <cell r="E1714">
            <v>11697318</v>
          </cell>
          <cell r="F1714">
            <v>2262465</v>
          </cell>
          <cell r="G1714">
            <v>102221400</v>
          </cell>
          <cell r="H1714">
            <v>0</v>
          </cell>
          <cell r="I1714">
            <v>102221400</v>
          </cell>
        </row>
        <row r="1715">
          <cell r="A1715">
            <v>513530010101</v>
          </cell>
          <cell r="B1715" t="str">
            <v>Energia Electrica</v>
          </cell>
          <cell r="C1715">
            <v>92786547</v>
          </cell>
          <cell r="D1715">
            <v>0</v>
          </cell>
          <cell r="E1715">
            <v>11697318</v>
          </cell>
          <cell r="F1715">
            <v>2262465</v>
          </cell>
          <cell r="G1715">
            <v>102221400</v>
          </cell>
          <cell r="H1715">
            <v>0</v>
          </cell>
          <cell r="I1715">
            <v>102221400</v>
          </cell>
        </row>
        <row r="1716">
          <cell r="A1716">
            <v>513535</v>
          </cell>
          <cell r="B1716" t="str">
            <v>Telefono</v>
          </cell>
          <cell r="C1716">
            <v>271078025</v>
          </cell>
          <cell r="D1716">
            <v>0</v>
          </cell>
          <cell r="E1716">
            <v>39019813</v>
          </cell>
          <cell r="F1716">
            <v>7331299</v>
          </cell>
          <cell r="G1716">
            <v>302766539</v>
          </cell>
          <cell r="H1716">
            <v>0</v>
          </cell>
          <cell r="I1716">
            <v>302766539</v>
          </cell>
        </row>
        <row r="1717">
          <cell r="A1717">
            <v>51353501</v>
          </cell>
          <cell r="B1717" t="str">
            <v>Telefono</v>
          </cell>
          <cell r="C1717">
            <v>271078025</v>
          </cell>
          <cell r="D1717">
            <v>0</v>
          </cell>
          <cell r="E1717">
            <v>39019813</v>
          </cell>
          <cell r="F1717">
            <v>7331299</v>
          </cell>
          <cell r="G1717">
            <v>302766539</v>
          </cell>
          <cell r="H1717">
            <v>0</v>
          </cell>
          <cell r="I1717">
            <v>302766539</v>
          </cell>
        </row>
        <row r="1718">
          <cell r="A1718">
            <v>5135350101</v>
          </cell>
          <cell r="B1718" t="str">
            <v>Telefono</v>
          </cell>
          <cell r="C1718">
            <v>271078025</v>
          </cell>
          <cell r="D1718">
            <v>0</v>
          </cell>
          <cell r="E1718">
            <v>39019813</v>
          </cell>
          <cell r="F1718">
            <v>7331299</v>
          </cell>
          <cell r="G1718">
            <v>302766539</v>
          </cell>
          <cell r="H1718">
            <v>0</v>
          </cell>
          <cell r="I1718">
            <v>302766539</v>
          </cell>
        </row>
        <row r="1719">
          <cell r="A1719">
            <v>513535010101</v>
          </cell>
          <cell r="B1719" t="str">
            <v>Telefono</v>
          </cell>
          <cell r="C1719">
            <v>248516109</v>
          </cell>
          <cell r="D1719">
            <v>0</v>
          </cell>
          <cell r="E1719">
            <v>30424896</v>
          </cell>
          <cell r="F1719">
            <v>3233217</v>
          </cell>
          <cell r="G1719">
            <v>275707788</v>
          </cell>
          <cell r="H1719">
            <v>0</v>
          </cell>
          <cell r="I1719">
            <v>275707788</v>
          </cell>
        </row>
        <row r="1720">
          <cell r="A1720">
            <v>513535010102</v>
          </cell>
          <cell r="B1720" t="str">
            <v>SERVICIO TELEFﾓNICO CELULARES</v>
          </cell>
          <cell r="C1720">
            <v>22561916</v>
          </cell>
          <cell r="D1720">
            <v>0</v>
          </cell>
          <cell r="E1720">
            <v>8594917</v>
          </cell>
          <cell r="F1720">
            <v>4098082</v>
          </cell>
          <cell r="G1720">
            <v>27058751</v>
          </cell>
          <cell r="H1720">
            <v>0</v>
          </cell>
          <cell r="I1720">
            <v>27058751</v>
          </cell>
        </row>
        <row r="1721">
          <cell r="A1721">
            <v>513540</v>
          </cell>
          <cell r="B1721" t="str">
            <v>Correo Portes y Telegramas</v>
          </cell>
          <cell r="C1721">
            <v>37645207</v>
          </cell>
          <cell r="D1721">
            <v>0</v>
          </cell>
          <cell r="E1721">
            <v>1250130</v>
          </cell>
          <cell r="F1721">
            <v>19900</v>
          </cell>
          <cell r="G1721">
            <v>38875437</v>
          </cell>
          <cell r="H1721">
            <v>0</v>
          </cell>
          <cell r="I1721">
            <v>38875437</v>
          </cell>
        </row>
        <row r="1722">
          <cell r="A1722">
            <v>51354001</v>
          </cell>
          <cell r="B1722" t="str">
            <v>Correo Portes y Telegramas</v>
          </cell>
          <cell r="C1722">
            <v>37645207</v>
          </cell>
          <cell r="D1722">
            <v>0</v>
          </cell>
          <cell r="E1722">
            <v>1250130</v>
          </cell>
          <cell r="F1722">
            <v>19900</v>
          </cell>
          <cell r="G1722">
            <v>38875437</v>
          </cell>
          <cell r="H1722">
            <v>0</v>
          </cell>
          <cell r="I1722">
            <v>38875437</v>
          </cell>
        </row>
        <row r="1723">
          <cell r="A1723">
            <v>5135400101</v>
          </cell>
          <cell r="B1723" t="str">
            <v>Correo Portes y Telegramas</v>
          </cell>
          <cell r="C1723">
            <v>37645207</v>
          </cell>
          <cell r="D1723">
            <v>0</v>
          </cell>
          <cell r="E1723">
            <v>1250130</v>
          </cell>
          <cell r="F1723">
            <v>19900</v>
          </cell>
          <cell r="G1723">
            <v>38875437</v>
          </cell>
          <cell r="H1723">
            <v>0</v>
          </cell>
          <cell r="I1723">
            <v>38875437</v>
          </cell>
        </row>
        <row r="1724">
          <cell r="A1724">
            <v>513540010101</v>
          </cell>
          <cell r="B1724" t="str">
            <v>Correo Portes y Telegramas</v>
          </cell>
          <cell r="C1724">
            <v>37645207</v>
          </cell>
          <cell r="D1724">
            <v>0</v>
          </cell>
          <cell r="E1724">
            <v>1250130</v>
          </cell>
          <cell r="F1724">
            <v>19900</v>
          </cell>
          <cell r="G1724">
            <v>38875437</v>
          </cell>
          <cell r="H1724">
            <v>0</v>
          </cell>
          <cell r="I1724">
            <v>38875437</v>
          </cell>
        </row>
        <row r="1725">
          <cell r="A1725">
            <v>513545</v>
          </cell>
          <cell r="B1725" t="str">
            <v>Fax y Telex</v>
          </cell>
          <cell r="C1725">
            <v>1877223</v>
          </cell>
          <cell r="D1725">
            <v>0</v>
          </cell>
          <cell r="E1725">
            <v>362656</v>
          </cell>
          <cell r="F1725">
            <v>1500</v>
          </cell>
          <cell r="G1725">
            <v>2238379</v>
          </cell>
          <cell r="H1725">
            <v>0</v>
          </cell>
          <cell r="I1725">
            <v>2238379</v>
          </cell>
        </row>
        <row r="1726">
          <cell r="A1726">
            <v>51354501</v>
          </cell>
          <cell r="B1726" t="str">
            <v>Fax y Telex</v>
          </cell>
          <cell r="C1726">
            <v>1877223</v>
          </cell>
          <cell r="D1726">
            <v>0</v>
          </cell>
          <cell r="E1726">
            <v>362656</v>
          </cell>
          <cell r="F1726">
            <v>1500</v>
          </cell>
          <cell r="G1726">
            <v>2238379</v>
          </cell>
          <cell r="H1726">
            <v>0</v>
          </cell>
          <cell r="I1726">
            <v>2238379</v>
          </cell>
        </row>
        <row r="1727">
          <cell r="A1727">
            <v>5135450101</v>
          </cell>
          <cell r="B1727" t="str">
            <v>Fax y Telex</v>
          </cell>
          <cell r="C1727">
            <v>1877223</v>
          </cell>
          <cell r="D1727">
            <v>0</v>
          </cell>
          <cell r="E1727">
            <v>362656</v>
          </cell>
          <cell r="F1727">
            <v>1500</v>
          </cell>
          <cell r="G1727">
            <v>2238379</v>
          </cell>
          <cell r="H1727">
            <v>0</v>
          </cell>
          <cell r="I1727">
            <v>2238379</v>
          </cell>
        </row>
        <row r="1728">
          <cell r="A1728">
            <v>513545010101</v>
          </cell>
          <cell r="B1728" t="str">
            <v>Fax y Telex</v>
          </cell>
          <cell r="C1728">
            <v>1877223</v>
          </cell>
          <cell r="D1728">
            <v>0</v>
          </cell>
          <cell r="E1728">
            <v>362656</v>
          </cell>
          <cell r="F1728">
            <v>1500</v>
          </cell>
          <cell r="G1728">
            <v>2238379</v>
          </cell>
          <cell r="H1728">
            <v>0</v>
          </cell>
          <cell r="I1728">
            <v>2238379</v>
          </cell>
        </row>
        <row r="1729">
          <cell r="A1729">
            <v>513550</v>
          </cell>
          <cell r="B1729" t="str">
            <v>Transporte Fletes y Acarreos</v>
          </cell>
          <cell r="C1729">
            <v>7154130</v>
          </cell>
          <cell r="D1729">
            <v>0</v>
          </cell>
          <cell r="E1729">
            <v>964154</v>
          </cell>
          <cell r="F1729">
            <v>260500</v>
          </cell>
          <cell r="G1729">
            <v>7857784</v>
          </cell>
          <cell r="H1729">
            <v>0</v>
          </cell>
          <cell r="I1729">
            <v>7857784</v>
          </cell>
        </row>
        <row r="1730">
          <cell r="A1730">
            <v>51355001</v>
          </cell>
          <cell r="B1730" t="str">
            <v>Transporte Fletes y Acarreos</v>
          </cell>
          <cell r="C1730">
            <v>7154130</v>
          </cell>
          <cell r="D1730">
            <v>0</v>
          </cell>
          <cell r="E1730">
            <v>964154</v>
          </cell>
          <cell r="F1730">
            <v>260500</v>
          </cell>
          <cell r="G1730">
            <v>7857784</v>
          </cell>
          <cell r="H1730">
            <v>0</v>
          </cell>
          <cell r="I1730">
            <v>7857784</v>
          </cell>
        </row>
        <row r="1731">
          <cell r="A1731">
            <v>5135500101</v>
          </cell>
          <cell r="B1731" t="str">
            <v>Transporte Fletes y Acarreos</v>
          </cell>
          <cell r="C1731">
            <v>7154130</v>
          </cell>
          <cell r="D1731">
            <v>0</v>
          </cell>
          <cell r="E1731">
            <v>964154</v>
          </cell>
          <cell r="F1731">
            <v>260500</v>
          </cell>
          <cell r="G1731">
            <v>7857784</v>
          </cell>
          <cell r="H1731">
            <v>0</v>
          </cell>
          <cell r="I1731">
            <v>7857784</v>
          </cell>
        </row>
        <row r="1732">
          <cell r="A1732">
            <v>513550010101</v>
          </cell>
          <cell r="B1732" t="str">
            <v>Transporte Fletes y Acarreos</v>
          </cell>
          <cell r="C1732">
            <v>7154130</v>
          </cell>
          <cell r="D1732">
            <v>0</v>
          </cell>
          <cell r="E1732">
            <v>964154</v>
          </cell>
          <cell r="F1732">
            <v>260500</v>
          </cell>
          <cell r="G1732">
            <v>7857784</v>
          </cell>
          <cell r="H1732">
            <v>0</v>
          </cell>
          <cell r="I1732">
            <v>7857784</v>
          </cell>
        </row>
        <row r="1733">
          <cell r="A1733">
            <v>513555</v>
          </cell>
          <cell r="B1733" t="str">
            <v>GAS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51355501</v>
          </cell>
          <cell r="B1734" t="str">
            <v>GAS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5135550101</v>
          </cell>
          <cell r="B1735" t="str">
            <v>GAS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513555010101</v>
          </cell>
          <cell r="B1736" t="str">
            <v>GAS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513595</v>
          </cell>
          <cell r="B1737" t="str">
            <v>Otros</v>
          </cell>
          <cell r="C1737">
            <v>237769542</v>
          </cell>
          <cell r="D1737">
            <v>0</v>
          </cell>
          <cell r="E1737">
            <v>73849720</v>
          </cell>
          <cell r="F1737">
            <v>1555823</v>
          </cell>
          <cell r="G1737">
            <v>310063439</v>
          </cell>
          <cell r="H1737">
            <v>0</v>
          </cell>
          <cell r="I1737">
            <v>310063439</v>
          </cell>
        </row>
        <row r="1738">
          <cell r="A1738">
            <v>51359501</v>
          </cell>
          <cell r="B1738" t="str">
            <v>Otros</v>
          </cell>
          <cell r="C1738">
            <v>237769542</v>
          </cell>
          <cell r="D1738">
            <v>0</v>
          </cell>
          <cell r="E1738">
            <v>73849720</v>
          </cell>
          <cell r="F1738">
            <v>1555823</v>
          </cell>
          <cell r="G1738">
            <v>310063439</v>
          </cell>
          <cell r="H1738">
            <v>0</v>
          </cell>
          <cell r="I1738">
            <v>310063439</v>
          </cell>
        </row>
        <row r="1739">
          <cell r="A1739">
            <v>5135950101</v>
          </cell>
          <cell r="B1739" t="str">
            <v>Otros</v>
          </cell>
          <cell r="C1739">
            <v>237769542</v>
          </cell>
          <cell r="D1739">
            <v>0</v>
          </cell>
          <cell r="E1739">
            <v>73849720</v>
          </cell>
          <cell r="F1739">
            <v>1555823</v>
          </cell>
          <cell r="G1739">
            <v>310063439</v>
          </cell>
          <cell r="H1739">
            <v>0</v>
          </cell>
          <cell r="I1739">
            <v>310063439</v>
          </cell>
        </row>
        <row r="1740">
          <cell r="A1740">
            <v>513595010101</v>
          </cell>
          <cell r="B1740" t="str">
            <v>Comunicaciones Electronicas</v>
          </cell>
          <cell r="C1740">
            <v>201664423</v>
          </cell>
          <cell r="D1740">
            <v>0</v>
          </cell>
          <cell r="E1740">
            <v>71896544</v>
          </cell>
          <cell r="F1740">
            <v>1555823</v>
          </cell>
          <cell r="G1740">
            <v>272005144</v>
          </cell>
          <cell r="H1740">
            <v>0</v>
          </cell>
          <cell r="I1740">
            <v>272005144</v>
          </cell>
        </row>
        <row r="1741">
          <cell r="A1741">
            <v>513595010102</v>
          </cell>
          <cell r="B1741" t="str">
            <v>ADMON SUMINISTROS DE PAPELERIA</v>
          </cell>
          <cell r="C1741">
            <v>24406553</v>
          </cell>
          <cell r="D1741">
            <v>0</v>
          </cell>
          <cell r="E1741">
            <v>0</v>
          </cell>
          <cell r="F1741">
            <v>0</v>
          </cell>
          <cell r="G1741">
            <v>24406553</v>
          </cell>
          <cell r="H1741">
            <v>0</v>
          </cell>
          <cell r="I1741">
            <v>24406553</v>
          </cell>
        </row>
        <row r="1742">
          <cell r="A1742">
            <v>513595010103</v>
          </cell>
          <cell r="B1742" t="str">
            <v>Comunicaciones Fibra Optica</v>
          </cell>
          <cell r="C1742">
            <v>10939312</v>
          </cell>
          <cell r="D1742">
            <v>0</v>
          </cell>
          <cell r="E1742">
            <v>1844432</v>
          </cell>
          <cell r="F1742">
            <v>0</v>
          </cell>
          <cell r="G1742">
            <v>12783744</v>
          </cell>
          <cell r="H1742">
            <v>0</v>
          </cell>
          <cell r="I1742">
            <v>12783744</v>
          </cell>
        </row>
        <row r="1743">
          <cell r="A1743">
            <v>513595010104</v>
          </cell>
          <cell r="B1743" t="str">
            <v>SERVICIOS INTERNET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513595010106</v>
          </cell>
          <cell r="B1744" t="str">
            <v>SE?AL DE TELEVISION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513595010109</v>
          </cell>
          <cell r="B1745" t="str">
            <v>SERVICO DE GAS</v>
          </cell>
          <cell r="C1745">
            <v>52374</v>
          </cell>
          <cell r="D1745">
            <v>0</v>
          </cell>
          <cell r="E1745">
            <v>20884</v>
          </cell>
          <cell r="F1745">
            <v>0</v>
          </cell>
          <cell r="G1745">
            <v>73258</v>
          </cell>
          <cell r="H1745">
            <v>0</v>
          </cell>
          <cell r="I1745">
            <v>73258</v>
          </cell>
        </row>
        <row r="1746">
          <cell r="A1746">
            <v>513595010110</v>
          </cell>
          <cell r="B1746" t="str">
            <v>SEﾑAL DE TELEVISIﾓN</v>
          </cell>
          <cell r="C1746">
            <v>706880</v>
          </cell>
          <cell r="D1746">
            <v>0</v>
          </cell>
          <cell r="E1746">
            <v>87860</v>
          </cell>
          <cell r="F1746">
            <v>0</v>
          </cell>
          <cell r="G1746">
            <v>794740</v>
          </cell>
          <cell r="H1746">
            <v>0</v>
          </cell>
          <cell r="I1746">
            <v>794740</v>
          </cell>
        </row>
        <row r="1747">
          <cell r="A1747">
            <v>5140</v>
          </cell>
          <cell r="B1747" t="str">
            <v>GASTOS LEGALES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514005</v>
          </cell>
          <cell r="B1748" t="str">
            <v>Notariales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51400501</v>
          </cell>
          <cell r="B1749" t="str">
            <v>Notariales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5140050101</v>
          </cell>
          <cell r="B1750" t="str">
            <v>Notariales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514005010101</v>
          </cell>
          <cell r="B1751" t="str">
            <v>Notariales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514010</v>
          </cell>
          <cell r="B1752" t="str">
            <v>Registro Mercantil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51401001</v>
          </cell>
          <cell r="B1753" t="str">
            <v>Registro Mercantil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5140100101</v>
          </cell>
          <cell r="B1754" t="str">
            <v>Registro Mercantil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514010010101</v>
          </cell>
          <cell r="B1755" t="str">
            <v>Registro Mercantil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514015</v>
          </cell>
          <cell r="B1756" t="str">
            <v>Tramites y Licencias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51401501</v>
          </cell>
          <cell r="B1757" t="str">
            <v>Tramites y Licencias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5140150101</v>
          </cell>
          <cell r="B1758" t="str">
            <v>Tramites y Licencias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514015010101</v>
          </cell>
          <cell r="B1759" t="str">
            <v>Tramites y Licencias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514015010102</v>
          </cell>
          <cell r="B1760" t="str">
            <v>DERECHOS DE AUTORES Y COMPOSITORES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5145</v>
          </cell>
          <cell r="B1761" t="str">
            <v>MANTENIMIENTO Y REPARACIONES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514510</v>
          </cell>
          <cell r="B1762" t="str">
            <v>Construcciones y Edificaciones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51451001</v>
          </cell>
          <cell r="B1763" t="str">
            <v>Acondicionamiento Oficina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5145100101</v>
          </cell>
          <cell r="B1764" t="str">
            <v>Acondicionamiento Oficina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514510010101</v>
          </cell>
          <cell r="B1765" t="str">
            <v>Mantenimientos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</row>
        <row r="1766">
          <cell r="A1766">
            <v>514510010102</v>
          </cell>
          <cell r="B1766" t="str">
            <v>Letreros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</row>
        <row r="1767">
          <cell r="A1767">
            <v>514510010103</v>
          </cell>
          <cell r="B1767" t="str">
            <v>Elementos Fungibles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</row>
        <row r="1768">
          <cell r="A1768">
            <v>514510010104</v>
          </cell>
          <cell r="B1768" t="str">
            <v>MEJORAS PROPIEDADES ARRENDADAS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514515</v>
          </cell>
          <cell r="B1769" t="str">
            <v>MUEBLES Y ENSERES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51451501</v>
          </cell>
          <cell r="B1770" t="str">
            <v>MUEBLES Y ENSERES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5145150101</v>
          </cell>
          <cell r="B1771" t="str">
            <v>MUEBLES Y ENSERES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514515010101</v>
          </cell>
          <cell r="B1772" t="str">
            <v>MUEBLES Y ENSERES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</row>
        <row r="1773">
          <cell r="A1773">
            <v>514520</v>
          </cell>
          <cell r="B1773" t="str">
            <v>Equipo de Oficina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</row>
        <row r="1774">
          <cell r="A1774">
            <v>51452001</v>
          </cell>
          <cell r="B1774" t="str">
            <v>Equipo de Oficina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</row>
        <row r="1775">
          <cell r="A1775">
            <v>5145200101</v>
          </cell>
          <cell r="B1775" t="str">
            <v>Equipo de Oficna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</row>
        <row r="1776">
          <cell r="A1776">
            <v>514520010101</v>
          </cell>
          <cell r="B1776" t="str">
            <v>EQUIPO DE OFICINA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</row>
        <row r="1777">
          <cell r="A1777">
            <v>5145200102</v>
          </cell>
          <cell r="B1777" t="str">
            <v>Equipos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</row>
        <row r="1778">
          <cell r="A1778">
            <v>514520010201</v>
          </cell>
          <cell r="B1778" t="str">
            <v>Contrato de Mantenimiento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514520010202</v>
          </cell>
          <cell r="B1779" t="str">
            <v>Reparaciones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514520010203</v>
          </cell>
          <cell r="B1780" t="str">
            <v>Equipo de Aire Acondicionado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514525</v>
          </cell>
          <cell r="B1781" t="str">
            <v>Equipo de Computacion y Comunicion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51452501</v>
          </cell>
          <cell r="B1782" t="str">
            <v>Equipo de Computacion y Comunicion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5145250101</v>
          </cell>
          <cell r="B1783" t="str">
            <v>Equipo de Computacion y Comunicion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514525010101</v>
          </cell>
          <cell r="B1784" t="str">
            <v>Equipo de Computacion y Comunicion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514540</v>
          </cell>
          <cell r="B1785" t="str">
            <v>Flota y Equipo de Transporte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</row>
        <row r="1786">
          <cell r="A1786">
            <v>51454001</v>
          </cell>
          <cell r="B1786" t="str">
            <v>Flota y Equipo de Transporte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</row>
        <row r="1787">
          <cell r="A1787">
            <v>5145400101</v>
          </cell>
          <cell r="B1787" t="str">
            <v>Vehiculos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</row>
        <row r="1788">
          <cell r="A1788">
            <v>514540010101</v>
          </cell>
          <cell r="B1788" t="str">
            <v>Combustibles Moto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</row>
        <row r="1789">
          <cell r="A1789">
            <v>5150</v>
          </cell>
          <cell r="B1789" t="str">
            <v>ADECUACION E INSTALACION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515015</v>
          </cell>
          <cell r="B1790" t="str">
            <v>Reparaciones Locativas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51501501</v>
          </cell>
          <cell r="B1791" t="str">
            <v>Reparaciones Locativas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5150150101</v>
          </cell>
          <cell r="B1792" t="str">
            <v>Reparaciones Locativas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515015010101</v>
          </cell>
          <cell r="B1793" t="str">
            <v>REPARACIONES LOCATIVAS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5155</v>
          </cell>
          <cell r="B1794" t="str">
            <v>GASTOS DE VIAJE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515505</v>
          </cell>
          <cell r="B1795" t="str">
            <v>Alojamiento y Manutencion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51550501</v>
          </cell>
          <cell r="B1796" t="str">
            <v>Alojamiento y Manutencion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5155050101</v>
          </cell>
          <cell r="B1797" t="str">
            <v>Alojamiento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515505010101</v>
          </cell>
          <cell r="B1798" t="str">
            <v>HOTELES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5155050102</v>
          </cell>
          <cell r="B1799" t="str">
            <v>Manutencion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515505010201</v>
          </cell>
          <cell r="B1800" t="str">
            <v>RESTAURANTES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515515</v>
          </cell>
          <cell r="B1801" t="str">
            <v>Pasajes Aereos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51551501</v>
          </cell>
          <cell r="B1802" t="str">
            <v>Pasajes Aereos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5155150101</v>
          </cell>
          <cell r="B1803" t="str">
            <v>Pasajes Aereos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515515010101</v>
          </cell>
          <cell r="B1804" t="str">
            <v>PASAJES AEREOS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515520</v>
          </cell>
          <cell r="B1805" t="str">
            <v>PASAJES TERRESTRES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51552001</v>
          </cell>
          <cell r="B1806" t="str">
            <v>PASAJES TERRESTRES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5155200101</v>
          </cell>
          <cell r="B1807" t="str">
            <v>PASAJES TERRESTRES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515520010102</v>
          </cell>
          <cell r="B1808" t="str">
            <v>TAXIS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515595</v>
          </cell>
          <cell r="B1809" t="str">
            <v>Otros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51559501</v>
          </cell>
          <cell r="B1810" t="str">
            <v>Otros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5155950101</v>
          </cell>
          <cell r="B1811" t="str">
            <v>Llamadas Telefonicas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515595010101</v>
          </cell>
          <cell r="B1812" t="str">
            <v>Llamadas Telefonicas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5155950102</v>
          </cell>
          <cell r="B1813" t="str">
            <v>PEAJES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515595010201</v>
          </cell>
          <cell r="B1814" t="str">
            <v>PEAJES ADMINISTRATIVOS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515595010202</v>
          </cell>
          <cell r="B1815" t="str">
            <v>COMISION TRANSFERENCIA ENTRE CIUDADES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5160</v>
          </cell>
          <cell r="B1816" t="str">
            <v>DEPRECIACIONES</v>
          </cell>
          <cell r="C1816">
            <v>286083507</v>
          </cell>
          <cell r="D1816">
            <v>0</v>
          </cell>
          <cell r="E1816">
            <v>34762530</v>
          </cell>
          <cell r="F1816">
            <v>3929648</v>
          </cell>
          <cell r="G1816">
            <v>316916389</v>
          </cell>
          <cell r="H1816">
            <v>0</v>
          </cell>
          <cell r="I1816">
            <v>316916389</v>
          </cell>
        </row>
        <row r="1817">
          <cell r="A1817">
            <v>516005</v>
          </cell>
          <cell r="B1817" t="str">
            <v>CONSTRUCCIONES Y EDIFICACIONES</v>
          </cell>
          <cell r="C1817">
            <v>15695420</v>
          </cell>
          <cell r="D1817">
            <v>0</v>
          </cell>
          <cell r="E1817">
            <v>1997545</v>
          </cell>
          <cell r="F1817">
            <v>0</v>
          </cell>
          <cell r="G1817">
            <v>17692965</v>
          </cell>
          <cell r="H1817">
            <v>0</v>
          </cell>
          <cell r="I1817">
            <v>17692965</v>
          </cell>
        </row>
        <row r="1818">
          <cell r="A1818">
            <v>51600501</v>
          </cell>
          <cell r="B1818" t="str">
            <v>CONSTRUCCIONES Y EDIFICACIONES</v>
          </cell>
          <cell r="C1818">
            <v>15695420</v>
          </cell>
          <cell r="D1818">
            <v>0</v>
          </cell>
          <cell r="E1818">
            <v>1997545</v>
          </cell>
          <cell r="F1818">
            <v>0</v>
          </cell>
          <cell r="G1818">
            <v>17692965</v>
          </cell>
          <cell r="H1818">
            <v>0</v>
          </cell>
          <cell r="I1818">
            <v>17692965</v>
          </cell>
        </row>
        <row r="1819">
          <cell r="A1819">
            <v>5160050101</v>
          </cell>
          <cell r="B1819" t="str">
            <v>CONSTRUCCIONES Y EDIFICACIONES</v>
          </cell>
          <cell r="C1819">
            <v>15695420</v>
          </cell>
          <cell r="D1819">
            <v>0</v>
          </cell>
          <cell r="E1819">
            <v>1997545</v>
          </cell>
          <cell r="F1819">
            <v>0</v>
          </cell>
          <cell r="G1819">
            <v>17692965</v>
          </cell>
          <cell r="H1819">
            <v>0</v>
          </cell>
          <cell r="I1819">
            <v>17692965</v>
          </cell>
        </row>
        <row r="1820">
          <cell r="A1820">
            <v>516005010101</v>
          </cell>
          <cell r="B1820" t="str">
            <v>EDIFICIOS</v>
          </cell>
          <cell r="C1820">
            <v>15695420</v>
          </cell>
          <cell r="D1820">
            <v>0</v>
          </cell>
          <cell r="E1820">
            <v>1997545</v>
          </cell>
          <cell r="F1820">
            <v>0</v>
          </cell>
          <cell r="G1820">
            <v>17692965</v>
          </cell>
          <cell r="H1820">
            <v>0</v>
          </cell>
          <cell r="I1820">
            <v>17692965</v>
          </cell>
        </row>
        <row r="1821">
          <cell r="A1821">
            <v>516015</v>
          </cell>
          <cell r="B1821" t="str">
            <v>Equipo de oficina</v>
          </cell>
          <cell r="C1821">
            <v>77153255</v>
          </cell>
          <cell r="D1821">
            <v>0</v>
          </cell>
          <cell r="E1821">
            <v>10398817</v>
          </cell>
          <cell r="F1821">
            <v>0</v>
          </cell>
          <cell r="G1821">
            <v>87552072</v>
          </cell>
          <cell r="H1821">
            <v>0</v>
          </cell>
          <cell r="I1821">
            <v>87552072</v>
          </cell>
        </row>
        <row r="1822">
          <cell r="A1822">
            <v>51601501</v>
          </cell>
          <cell r="B1822" t="str">
            <v>Equipo de oficina</v>
          </cell>
          <cell r="C1822">
            <v>77153255</v>
          </cell>
          <cell r="D1822">
            <v>0</v>
          </cell>
          <cell r="E1822">
            <v>10398817</v>
          </cell>
          <cell r="F1822">
            <v>0</v>
          </cell>
          <cell r="G1822">
            <v>87552072</v>
          </cell>
          <cell r="H1822">
            <v>0</v>
          </cell>
          <cell r="I1822">
            <v>87552072</v>
          </cell>
        </row>
        <row r="1823">
          <cell r="A1823">
            <v>5160150101</v>
          </cell>
          <cell r="B1823" t="str">
            <v>Equipo de oficina</v>
          </cell>
          <cell r="C1823">
            <v>77153255</v>
          </cell>
          <cell r="D1823">
            <v>0</v>
          </cell>
          <cell r="E1823">
            <v>10398817</v>
          </cell>
          <cell r="F1823">
            <v>0</v>
          </cell>
          <cell r="G1823">
            <v>87552072</v>
          </cell>
          <cell r="H1823">
            <v>0</v>
          </cell>
          <cell r="I1823">
            <v>87552072</v>
          </cell>
        </row>
        <row r="1824">
          <cell r="A1824">
            <v>516015010101</v>
          </cell>
          <cell r="B1824" t="str">
            <v>Muebles y Enseres</v>
          </cell>
          <cell r="C1824">
            <v>61935556</v>
          </cell>
          <cell r="D1824">
            <v>0</v>
          </cell>
          <cell r="E1824">
            <v>8351120</v>
          </cell>
          <cell r="F1824">
            <v>0</v>
          </cell>
          <cell r="G1824">
            <v>70286676</v>
          </cell>
          <cell r="H1824">
            <v>0</v>
          </cell>
          <cell r="I1824">
            <v>70286676</v>
          </cell>
        </row>
        <row r="1825">
          <cell r="A1825">
            <v>516015010102</v>
          </cell>
          <cell r="B1825" t="str">
            <v>Equipos</v>
          </cell>
          <cell r="C1825">
            <v>15090711</v>
          </cell>
          <cell r="D1825">
            <v>0</v>
          </cell>
          <cell r="E1825">
            <v>2031535</v>
          </cell>
          <cell r="F1825">
            <v>0</v>
          </cell>
          <cell r="G1825">
            <v>17122246</v>
          </cell>
          <cell r="H1825">
            <v>0</v>
          </cell>
          <cell r="I1825">
            <v>17122246</v>
          </cell>
        </row>
        <row r="1826">
          <cell r="A1826">
            <v>516015010103</v>
          </cell>
          <cell r="B1826" t="str">
            <v>OTROS - RELOJES DE CONTROL</v>
          </cell>
          <cell r="C1826">
            <v>126988</v>
          </cell>
          <cell r="D1826">
            <v>0</v>
          </cell>
          <cell r="E1826">
            <v>16162</v>
          </cell>
          <cell r="F1826">
            <v>0</v>
          </cell>
          <cell r="G1826">
            <v>143150</v>
          </cell>
          <cell r="H1826">
            <v>0</v>
          </cell>
          <cell r="I1826">
            <v>143150</v>
          </cell>
        </row>
        <row r="1827">
          <cell r="A1827">
            <v>516020</v>
          </cell>
          <cell r="B1827" t="str">
            <v>Equipos de computacion y comunicacion</v>
          </cell>
          <cell r="C1827">
            <v>179250140</v>
          </cell>
          <cell r="D1827">
            <v>0</v>
          </cell>
          <cell r="E1827">
            <v>20555246</v>
          </cell>
          <cell r="F1827">
            <v>3919648</v>
          </cell>
          <cell r="G1827">
            <v>195885738</v>
          </cell>
          <cell r="H1827">
            <v>0</v>
          </cell>
          <cell r="I1827">
            <v>195885738</v>
          </cell>
        </row>
        <row r="1828">
          <cell r="A1828">
            <v>51602001</v>
          </cell>
          <cell r="B1828" t="str">
            <v>Equipos de computacion y comunicacion</v>
          </cell>
          <cell r="C1828">
            <v>179250140</v>
          </cell>
          <cell r="D1828">
            <v>0</v>
          </cell>
          <cell r="E1828">
            <v>20555246</v>
          </cell>
          <cell r="F1828">
            <v>3919648</v>
          </cell>
          <cell r="G1828">
            <v>195885738</v>
          </cell>
          <cell r="H1828">
            <v>0</v>
          </cell>
          <cell r="I1828">
            <v>195885738</v>
          </cell>
        </row>
        <row r="1829">
          <cell r="A1829">
            <v>5160200101</v>
          </cell>
          <cell r="B1829" t="str">
            <v>Equipos de computacion y comunicacion</v>
          </cell>
          <cell r="C1829">
            <v>179250140</v>
          </cell>
          <cell r="D1829">
            <v>0</v>
          </cell>
          <cell r="E1829">
            <v>20555246</v>
          </cell>
          <cell r="F1829">
            <v>3919648</v>
          </cell>
          <cell r="G1829">
            <v>195885738</v>
          </cell>
          <cell r="H1829">
            <v>0</v>
          </cell>
          <cell r="I1829">
            <v>195885738</v>
          </cell>
        </row>
        <row r="1830">
          <cell r="A1830">
            <v>516020010101</v>
          </cell>
          <cell r="B1830" t="str">
            <v>Equipo Procesamiento de Datos</v>
          </cell>
          <cell r="C1830">
            <v>146413096</v>
          </cell>
          <cell r="D1830">
            <v>0</v>
          </cell>
          <cell r="E1830">
            <v>17083526</v>
          </cell>
          <cell r="F1830">
            <v>258096</v>
          </cell>
          <cell r="G1830">
            <v>163238526</v>
          </cell>
          <cell r="H1830">
            <v>0</v>
          </cell>
          <cell r="I1830">
            <v>163238526</v>
          </cell>
        </row>
        <row r="1831">
          <cell r="A1831">
            <v>516020010102</v>
          </cell>
          <cell r="B1831" t="str">
            <v>Equipo de Telecomunicaciones</v>
          </cell>
          <cell r="C1831">
            <v>30506085</v>
          </cell>
          <cell r="D1831">
            <v>0</v>
          </cell>
          <cell r="E1831">
            <v>3175060</v>
          </cell>
          <cell r="F1831">
            <v>3661552</v>
          </cell>
          <cell r="G1831">
            <v>30019593</v>
          </cell>
          <cell r="H1831">
            <v>0</v>
          </cell>
          <cell r="I1831">
            <v>30019593</v>
          </cell>
        </row>
        <row r="1832">
          <cell r="A1832">
            <v>516020010104</v>
          </cell>
          <cell r="B1832" t="str">
            <v>Otros - Controlador Electrico</v>
          </cell>
          <cell r="C1832">
            <v>2330959</v>
          </cell>
          <cell r="D1832">
            <v>0</v>
          </cell>
          <cell r="E1832">
            <v>296660</v>
          </cell>
          <cell r="F1832">
            <v>0</v>
          </cell>
          <cell r="G1832">
            <v>2627619</v>
          </cell>
          <cell r="H1832">
            <v>0</v>
          </cell>
          <cell r="I1832">
            <v>2627619</v>
          </cell>
        </row>
        <row r="1833">
          <cell r="A1833">
            <v>516025</v>
          </cell>
          <cell r="B1833" t="str">
            <v>Equipo Medico Cientifico</v>
          </cell>
          <cell r="C1833">
            <v>13040603</v>
          </cell>
          <cell r="D1833">
            <v>0</v>
          </cell>
          <cell r="E1833">
            <v>1659668</v>
          </cell>
          <cell r="F1833">
            <v>0</v>
          </cell>
          <cell r="G1833">
            <v>14700271</v>
          </cell>
          <cell r="H1833">
            <v>0</v>
          </cell>
          <cell r="I1833">
            <v>14700271</v>
          </cell>
        </row>
        <row r="1834">
          <cell r="A1834">
            <v>51602501</v>
          </cell>
          <cell r="B1834" t="str">
            <v>Equipo Medico Cientifico</v>
          </cell>
          <cell r="C1834">
            <v>13040603</v>
          </cell>
          <cell r="D1834">
            <v>0</v>
          </cell>
          <cell r="E1834">
            <v>1659668</v>
          </cell>
          <cell r="F1834">
            <v>0</v>
          </cell>
          <cell r="G1834">
            <v>14700271</v>
          </cell>
          <cell r="H1834">
            <v>0</v>
          </cell>
          <cell r="I1834">
            <v>14700271</v>
          </cell>
        </row>
        <row r="1835">
          <cell r="A1835">
            <v>5160250101</v>
          </cell>
          <cell r="B1835" t="str">
            <v>Equipo Medico Cientifico</v>
          </cell>
          <cell r="C1835">
            <v>13040603</v>
          </cell>
          <cell r="D1835">
            <v>0</v>
          </cell>
          <cell r="E1835">
            <v>1659668</v>
          </cell>
          <cell r="F1835">
            <v>0</v>
          </cell>
          <cell r="G1835">
            <v>14700271</v>
          </cell>
          <cell r="H1835">
            <v>0</v>
          </cell>
          <cell r="I1835">
            <v>14700271</v>
          </cell>
        </row>
        <row r="1836">
          <cell r="A1836">
            <v>516025010101</v>
          </cell>
          <cell r="B1836" t="str">
            <v>Equipo Medico</v>
          </cell>
          <cell r="C1836">
            <v>9279072</v>
          </cell>
          <cell r="D1836">
            <v>0</v>
          </cell>
          <cell r="E1836">
            <v>1180941</v>
          </cell>
          <cell r="F1836">
            <v>0</v>
          </cell>
          <cell r="G1836">
            <v>10460013</v>
          </cell>
          <cell r="H1836">
            <v>0</v>
          </cell>
          <cell r="I1836">
            <v>10460013</v>
          </cell>
        </row>
        <row r="1837">
          <cell r="A1837">
            <v>516025010102</v>
          </cell>
          <cell r="B1837" t="str">
            <v>Instrumental</v>
          </cell>
          <cell r="C1837">
            <v>3761531</v>
          </cell>
          <cell r="D1837">
            <v>0</v>
          </cell>
          <cell r="E1837">
            <v>478727</v>
          </cell>
          <cell r="F1837">
            <v>0</v>
          </cell>
          <cell r="G1837">
            <v>4240258</v>
          </cell>
          <cell r="H1837">
            <v>0</v>
          </cell>
          <cell r="I1837">
            <v>4240258</v>
          </cell>
        </row>
        <row r="1838">
          <cell r="A1838">
            <v>516055</v>
          </cell>
          <cell r="B1838" t="str">
            <v>Acueductos, Plantas y Redes</v>
          </cell>
          <cell r="C1838">
            <v>683563</v>
          </cell>
          <cell r="D1838">
            <v>0</v>
          </cell>
          <cell r="E1838">
            <v>96996</v>
          </cell>
          <cell r="F1838">
            <v>10000</v>
          </cell>
          <cell r="G1838">
            <v>770559</v>
          </cell>
          <cell r="H1838">
            <v>0</v>
          </cell>
          <cell r="I1838">
            <v>770559</v>
          </cell>
        </row>
        <row r="1839">
          <cell r="A1839">
            <v>51605501</v>
          </cell>
          <cell r="B1839" t="str">
            <v>Acueductos, Plantas y Redes</v>
          </cell>
          <cell r="C1839">
            <v>683563</v>
          </cell>
          <cell r="D1839">
            <v>0</v>
          </cell>
          <cell r="E1839">
            <v>96996</v>
          </cell>
          <cell r="F1839">
            <v>10000</v>
          </cell>
          <cell r="G1839">
            <v>770559</v>
          </cell>
          <cell r="H1839">
            <v>0</v>
          </cell>
          <cell r="I1839">
            <v>770559</v>
          </cell>
        </row>
        <row r="1840">
          <cell r="A1840">
            <v>5160550101</v>
          </cell>
          <cell r="B1840" t="str">
            <v>Acueductos, Plantas y Redes</v>
          </cell>
          <cell r="C1840">
            <v>683563</v>
          </cell>
          <cell r="D1840">
            <v>0</v>
          </cell>
          <cell r="E1840">
            <v>96996</v>
          </cell>
          <cell r="F1840">
            <v>10000</v>
          </cell>
          <cell r="G1840">
            <v>770559</v>
          </cell>
          <cell r="H1840">
            <v>0</v>
          </cell>
          <cell r="I1840">
            <v>770559</v>
          </cell>
        </row>
        <row r="1841">
          <cell r="A1841">
            <v>516055010101</v>
          </cell>
          <cell r="B1841" t="str">
            <v>Plantas Electricas</v>
          </cell>
          <cell r="C1841">
            <v>683563</v>
          </cell>
          <cell r="D1841">
            <v>0</v>
          </cell>
          <cell r="E1841">
            <v>96996</v>
          </cell>
          <cell r="F1841">
            <v>10000</v>
          </cell>
          <cell r="G1841">
            <v>770559</v>
          </cell>
          <cell r="H1841">
            <v>0</v>
          </cell>
          <cell r="I1841">
            <v>770559</v>
          </cell>
        </row>
        <row r="1842">
          <cell r="A1842">
            <v>516060</v>
          </cell>
          <cell r="B1842" t="str">
            <v>Armamento de Vigilancia</v>
          </cell>
          <cell r="C1842">
            <v>260526</v>
          </cell>
          <cell r="D1842">
            <v>0</v>
          </cell>
          <cell r="E1842">
            <v>54258</v>
          </cell>
          <cell r="F1842">
            <v>0</v>
          </cell>
          <cell r="G1842">
            <v>314784</v>
          </cell>
          <cell r="H1842">
            <v>0</v>
          </cell>
          <cell r="I1842">
            <v>314784</v>
          </cell>
        </row>
        <row r="1843">
          <cell r="A1843">
            <v>51606001</v>
          </cell>
          <cell r="B1843" t="str">
            <v>Armamento de Vigilancia</v>
          </cell>
          <cell r="C1843">
            <v>260526</v>
          </cell>
          <cell r="D1843">
            <v>0</v>
          </cell>
          <cell r="E1843">
            <v>54258</v>
          </cell>
          <cell r="F1843">
            <v>0</v>
          </cell>
          <cell r="G1843">
            <v>314784</v>
          </cell>
          <cell r="H1843">
            <v>0</v>
          </cell>
          <cell r="I1843">
            <v>314784</v>
          </cell>
        </row>
        <row r="1844">
          <cell r="A1844">
            <v>5160600101</v>
          </cell>
          <cell r="B1844" t="str">
            <v>Armamento de Vigilancia</v>
          </cell>
          <cell r="C1844">
            <v>260526</v>
          </cell>
          <cell r="D1844">
            <v>0</v>
          </cell>
          <cell r="E1844">
            <v>54258</v>
          </cell>
          <cell r="F1844">
            <v>0</v>
          </cell>
          <cell r="G1844">
            <v>314784</v>
          </cell>
          <cell r="H1844">
            <v>0</v>
          </cell>
          <cell r="I1844">
            <v>314784</v>
          </cell>
        </row>
        <row r="1845">
          <cell r="A1845">
            <v>516060010101</v>
          </cell>
          <cell r="B1845" t="str">
            <v>Sistema de Alarma</v>
          </cell>
          <cell r="C1845">
            <v>260526</v>
          </cell>
          <cell r="D1845">
            <v>0</v>
          </cell>
          <cell r="E1845">
            <v>54258</v>
          </cell>
          <cell r="F1845">
            <v>0</v>
          </cell>
          <cell r="G1845">
            <v>314784</v>
          </cell>
          <cell r="H1845">
            <v>0</v>
          </cell>
          <cell r="I1845">
            <v>314784</v>
          </cell>
        </row>
        <row r="1846">
          <cell r="A1846">
            <v>5165</v>
          </cell>
          <cell r="B1846" t="str">
            <v>AMORTIZACIONES</v>
          </cell>
          <cell r="C1846">
            <v>963666720</v>
          </cell>
          <cell r="D1846">
            <v>0</v>
          </cell>
          <cell r="E1846">
            <v>179969702</v>
          </cell>
          <cell r="F1846">
            <v>60860176</v>
          </cell>
          <cell r="G1846">
            <v>1082776246</v>
          </cell>
          <cell r="H1846">
            <v>0</v>
          </cell>
          <cell r="I1846">
            <v>1082776246</v>
          </cell>
        </row>
        <row r="1847">
          <cell r="A1847">
            <v>516515</v>
          </cell>
          <cell r="B1847" t="str">
            <v>Cargos diferidos</v>
          </cell>
          <cell r="C1847">
            <v>963666720</v>
          </cell>
          <cell r="D1847">
            <v>0</v>
          </cell>
          <cell r="E1847">
            <v>179969702</v>
          </cell>
          <cell r="F1847">
            <v>60860176</v>
          </cell>
          <cell r="G1847">
            <v>1082776246</v>
          </cell>
          <cell r="H1847">
            <v>0</v>
          </cell>
          <cell r="I1847">
            <v>1082776246</v>
          </cell>
        </row>
        <row r="1848">
          <cell r="A1848">
            <v>51651501</v>
          </cell>
          <cell r="B1848" t="str">
            <v>Cargos diferidos</v>
          </cell>
          <cell r="C1848">
            <v>963666720</v>
          </cell>
          <cell r="D1848">
            <v>0</v>
          </cell>
          <cell r="E1848">
            <v>179969702</v>
          </cell>
          <cell r="F1848">
            <v>60860176</v>
          </cell>
          <cell r="G1848">
            <v>1082776246</v>
          </cell>
          <cell r="H1848">
            <v>0</v>
          </cell>
          <cell r="I1848">
            <v>1082776246</v>
          </cell>
        </row>
        <row r="1849">
          <cell r="A1849">
            <v>5165150101</v>
          </cell>
          <cell r="B1849" t="str">
            <v>CARGOS DIFERIDOS VIGENCIA ANTERIOR</v>
          </cell>
          <cell r="C1849">
            <v>637657138</v>
          </cell>
          <cell r="D1849">
            <v>0</v>
          </cell>
          <cell r="E1849">
            <v>57361340</v>
          </cell>
          <cell r="F1849">
            <v>0</v>
          </cell>
          <cell r="G1849">
            <v>695018478</v>
          </cell>
          <cell r="H1849">
            <v>0</v>
          </cell>
          <cell r="I1849">
            <v>695018478</v>
          </cell>
        </row>
        <row r="1850">
          <cell r="A1850">
            <v>516515010102</v>
          </cell>
          <cell r="B1850" t="str">
            <v>Remodelaciones</v>
          </cell>
          <cell r="C1850">
            <v>24525654</v>
          </cell>
          <cell r="D1850">
            <v>0</v>
          </cell>
          <cell r="E1850">
            <v>3111091</v>
          </cell>
          <cell r="F1850">
            <v>0</v>
          </cell>
          <cell r="G1850">
            <v>27636745</v>
          </cell>
          <cell r="H1850">
            <v>0</v>
          </cell>
          <cell r="I1850">
            <v>27636745</v>
          </cell>
        </row>
        <row r="1851">
          <cell r="A1851">
            <v>516515010103</v>
          </cell>
          <cell r="B1851" t="str">
            <v>Programas para computador</v>
          </cell>
          <cell r="C1851">
            <v>281436547</v>
          </cell>
          <cell r="D1851">
            <v>0</v>
          </cell>
          <cell r="E1851">
            <v>23427154</v>
          </cell>
          <cell r="F1851">
            <v>0</v>
          </cell>
          <cell r="G1851">
            <v>304863701</v>
          </cell>
          <cell r="H1851">
            <v>0</v>
          </cell>
          <cell r="I1851">
            <v>304863701</v>
          </cell>
        </row>
        <row r="1852">
          <cell r="A1852">
            <v>516515010104</v>
          </cell>
          <cell r="B1852" t="str">
            <v>Mejora a propiedades ajenas</v>
          </cell>
          <cell r="C1852">
            <v>85838230</v>
          </cell>
          <cell r="D1852">
            <v>0</v>
          </cell>
          <cell r="E1852">
            <v>9651938</v>
          </cell>
          <cell r="F1852">
            <v>0</v>
          </cell>
          <cell r="G1852">
            <v>95490168</v>
          </cell>
          <cell r="H1852">
            <v>0</v>
          </cell>
          <cell r="I1852">
            <v>95490168</v>
          </cell>
        </row>
        <row r="1853">
          <cell r="A1853">
            <v>516515010105</v>
          </cell>
          <cell r="B1853" t="str">
            <v>Utiles y Papeleria</v>
          </cell>
          <cell r="C1853">
            <v>198541266</v>
          </cell>
          <cell r="D1853">
            <v>0</v>
          </cell>
          <cell r="E1853">
            <v>19441647</v>
          </cell>
          <cell r="F1853">
            <v>0</v>
          </cell>
          <cell r="G1853">
            <v>217982913</v>
          </cell>
          <cell r="H1853">
            <v>0</v>
          </cell>
          <cell r="I1853">
            <v>217982913</v>
          </cell>
        </row>
        <row r="1854">
          <cell r="A1854">
            <v>516515010106</v>
          </cell>
          <cell r="B1854" t="str">
            <v>Publicidad,Propaganda y Avisos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516515010107</v>
          </cell>
          <cell r="B1855" t="str">
            <v>Dotacion al personal</v>
          </cell>
          <cell r="C1855">
            <v>47315441</v>
          </cell>
          <cell r="D1855">
            <v>0</v>
          </cell>
          <cell r="E1855">
            <v>1729510</v>
          </cell>
          <cell r="F1855">
            <v>0</v>
          </cell>
          <cell r="G1855">
            <v>49044951</v>
          </cell>
          <cell r="H1855">
            <v>0</v>
          </cell>
          <cell r="I1855">
            <v>49044951</v>
          </cell>
        </row>
        <row r="1856">
          <cell r="A1856">
            <v>5165150102</v>
          </cell>
          <cell r="B1856" t="str">
            <v>CARGOS DIFERIDOS VIGENCIA ACTUAL</v>
          </cell>
          <cell r="C1856">
            <v>326009582</v>
          </cell>
          <cell r="D1856">
            <v>0</v>
          </cell>
          <cell r="E1856">
            <v>122608362</v>
          </cell>
          <cell r="F1856">
            <v>60860176</v>
          </cell>
          <cell r="G1856">
            <v>387757768</v>
          </cell>
          <cell r="H1856">
            <v>0</v>
          </cell>
          <cell r="I1856">
            <v>387757768</v>
          </cell>
        </row>
        <row r="1857">
          <cell r="A1857">
            <v>516515010202</v>
          </cell>
          <cell r="B1857" t="str">
            <v>REMODELACIONES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516515010203</v>
          </cell>
          <cell r="B1858" t="str">
            <v>PROGRAMAS PARA COMPUTADOR</v>
          </cell>
          <cell r="C1858">
            <v>0</v>
          </cell>
          <cell r="D1858">
            <v>0</v>
          </cell>
          <cell r="E1858">
            <v>23175408</v>
          </cell>
          <cell r="F1858">
            <v>0</v>
          </cell>
          <cell r="G1858">
            <v>23175408</v>
          </cell>
          <cell r="H1858">
            <v>0</v>
          </cell>
          <cell r="I1858">
            <v>23175408</v>
          </cell>
        </row>
        <row r="1859">
          <cell r="A1859">
            <v>516515010204</v>
          </cell>
          <cell r="B1859" t="str">
            <v>MEJORAS A PROPIEDADES AJENAS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516515010205</v>
          </cell>
          <cell r="B1860" t="str">
            <v>UTILES Y PAPELERIA</v>
          </cell>
          <cell r="C1860">
            <v>265275901</v>
          </cell>
          <cell r="D1860">
            <v>0</v>
          </cell>
          <cell r="E1860">
            <v>61842400</v>
          </cell>
          <cell r="F1860">
            <v>4317763</v>
          </cell>
          <cell r="G1860">
            <v>322800538</v>
          </cell>
          <cell r="H1860">
            <v>0</v>
          </cell>
          <cell r="I1860">
            <v>322800538</v>
          </cell>
        </row>
        <row r="1861">
          <cell r="A1861">
            <v>516515010206</v>
          </cell>
          <cell r="B1861" t="str">
            <v>PUBLICIDAD, PROPAGANDA Y AVISOS</v>
          </cell>
          <cell r="C1861">
            <v>40636080</v>
          </cell>
          <cell r="D1861">
            <v>0</v>
          </cell>
          <cell r="E1861">
            <v>18742216</v>
          </cell>
          <cell r="F1861">
            <v>47142196</v>
          </cell>
          <cell r="G1861">
            <v>12236100</v>
          </cell>
          <cell r="H1861">
            <v>0</v>
          </cell>
          <cell r="I1861">
            <v>12236100</v>
          </cell>
        </row>
        <row r="1862">
          <cell r="A1862">
            <v>516515010207</v>
          </cell>
          <cell r="B1862" t="str">
            <v>DOTACION AL PERSONAL</v>
          </cell>
          <cell r="C1862">
            <v>20097601</v>
          </cell>
          <cell r="D1862">
            <v>0</v>
          </cell>
          <cell r="E1862">
            <v>18848338</v>
          </cell>
          <cell r="F1862">
            <v>9400217</v>
          </cell>
          <cell r="G1862">
            <v>29545722</v>
          </cell>
          <cell r="H1862">
            <v>0</v>
          </cell>
          <cell r="I1862">
            <v>29545722</v>
          </cell>
        </row>
        <row r="1863">
          <cell r="A1863">
            <v>5195</v>
          </cell>
          <cell r="B1863" t="str">
            <v>DIVERSOS</v>
          </cell>
          <cell r="C1863">
            <v>1259664602.3299999</v>
          </cell>
          <cell r="D1863">
            <v>0</v>
          </cell>
          <cell r="E1863">
            <v>211926767.31999999</v>
          </cell>
          <cell r="F1863">
            <v>117189036</v>
          </cell>
          <cell r="G1863">
            <v>1354402333.6500001</v>
          </cell>
          <cell r="H1863">
            <v>0</v>
          </cell>
          <cell r="I1863">
            <v>1354402333.6500001</v>
          </cell>
        </row>
        <row r="1864">
          <cell r="A1864">
            <v>519510</v>
          </cell>
          <cell r="B1864" t="str">
            <v>Libros Suscripciones Periodicos Revistas</v>
          </cell>
          <cell r="C1864">
            <v>11094767</v>
          </cell>
          <cell r="D1864">
            <v>0</v>
          </cell>
          <cell r="E1864">
            <v>2966682</v>
          </cell>
          <cell r="F1864">
            <v>118000</v>
          </cell>
          <cell r="G1864">
            <v>13943449</v>
          </cell>
          <cell r="H1864">
            <v>0</v>
          </cell>
          <cell r="I1864">
            <v>13943449</v>
          </cell>
        </row>
        <row r="1865">
          <cell r="A1865">
            <v>51951001</v>
          </cell>
          <cell r="B1865" t="str">
            <v>Libros Suscripciones Periodicos Revistas</v>
          </cell>
          <cell r="C1865">
            <v>11094767</v>
          </cell>
          <cell r="D1865">
            <v>0</v>
          </cell>
          <cell r="E1865">
            <v>2966682</v>
          </cell>
          <cell r="F1865">
            <v>118000</v>
          </cell>
          <cell r="G1865">
            <v>13943449</v>
          </cell>
          <cell r="H1865">
            <v>0</v>
          </cell>
          <cell r="I1865">
            <v>13943449</v>
          </cell>
        </row>
        <row r="1866">
          <cell r="A1866">
            <v>5195100101</v>
          </cell>
          <cell r="B1866" t="str">
            <v>Libros Suscripciones Periodicos Revistas</v>
          </cell>
          <cell r="C1866">
            <v>11094767</v>
          </cell>
          <cell r="D1866">
            <v>0</v>
          </cell>
          <cell r="E1866">
            <v>2966682</v>
          </cell>
          <cell r="F1866">
            <v>118000</v>
          </cell>
          <cell r="G1866">
            <v>13943449</v>
          </cell>
          <cell r="H1866">
            <v>0</v>
          </cell>
          <cell r="I1866">
            <v>13943449</v>
          </cell>
        </row>
        <row r="1867">
          <cell r="A1867">
            <v>519510010101</v>
          </cell>
          <cell r="B1867" t="str">
            <v>Periodicos</v>
          </cell>
          <cell r="C1867">
            <v>456265</v>
          </cell>
          <cell r="D1867">
            <v>0</v>
          </cell>
          <cell r="E1867">
            <v>80305</v>
          </cell>
          <cell r="F1867">
            <v>0</v>
          </cell>
          <cell r="G1867">
            <v>536570</v>
          </cell>
          <cell r="H1867">
            <v>0</v>
          </cell>
          <cell r="I1867">
            <v>536570</v>
          </cell>
        </row>
        <row r="1868">
          <cell r="A1868">
            <v>519510010102</v>
          </cell>
          <cell r="B1868" t="str">
            <v>Otras Publicaciones</v>
          </cell>
          <cell r="C1868">
            <v>6566696</v>
          </cell>
          <cell r="D1868">
            <v>0</v>
          </cell>
          <cell r="E1868">
            <v>1324177</v>
          </cell>
          <cell r="F1868">
            <v>0</v>
          </cell>
          <cell r="G1868">
            <v>7890873</v>
          </cell>
          <cell r="H1868">
            <v>0</v>
          </cell>
          <cell r="I1868">
            <v>7890873</v>
          </cell>
        </row>
        <row r="1869">
          <cell r="A1869">
            <v>519510010103</v>
          </cell>
          <cell r="B1869" t="str">
            <v>LIBROS</v>
          </cell>
          <cell r="C1869">
            <v>81450</v>
          </cell>
          <cell r="D1869">
            <v>0</v>
          </cell>
          <cell r="E1869">
            <v>0</v>
          </cell>
          <cell r="F1869">
            <v>0</v>
          </cell>
          <cell r="G1869">
            <v>81450</v>
          </cell>
          <cell r="H1869">
            <v>0</v>
          </cell>
          <cell r="I1869">
            <v>81450</v>
          </cell>
        </row>
        <row r="1870">
          <cell r="A1870">
            <v>519510010104</v>
          </cell>
          <cell r="B1870" t="str">
            <v>ARREGLOS DE NAVIDAD Y OTROS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519510010105</v>
          </cell>
          <cell r="B1871" t="str">
            <v>CUBREALFOMBRAS Y ACCESORIOS</v>
          </cell>
          <cell r="C1871">
            <v>0</v>
          </cell>
          <cell r="D1871">
            <v>0</v>
          </cell>
          <cell r="E1871">
            <v>118000</v>
          </cell>
          <cell r="F1871">
            <v>118000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519510010106</v>
          </cell>
          <cell r="B1872" t="str">
            <v>PUBLICIDAD,PROPAGANDA Y AVISOS</v>
          </cell>
          <cell r="C1872">
            <v>3990356</v>
          </cell>
          <cell r="D1872">
            <v>0</v>
          </cell>
          <cell r="E1872">
            <v>1444200</v>
          </cell>
          <cell r="F1872">
            <v>0</v>
          </cell>
          <cell r="G1872">
            <v>5434556</v>
          </cell>
          <cell r="H1872">
            <v>0</v>
          </cell>
          <cell r="I1872">
            <v>5434556</v>
          </cell>
        </row>
        <row r="1873">
          <cell r="A1873">
            <v>519510010107</v>
          </cell>
          <cell r="B1873" t="str">
            <v>TORNEOS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519520</v>
          </cell>
          <cell r="B1874" t="str">
            <v>Gastos represent. relacion publica</v>
          </cell>
          <cell r="C1874">
            <v>2695506</v>
          </cell>
          <cell r="D1874">
            <v>0</v>
          </cell>
          <cell r="E1874">
            <v>270063</v>
          </cell>
          <cell r="F1874">
            <v>102438</v>
          </cell>
          <cell r="G1874">
            <v>2863131</v>
          </cell>
          <cell r="H1874">
            <v>0</v>
          </cell>
          <cell r="I1874">
            <v>2863131</v>
          </cell>
        </row>
        <row r="1875">
          <cell r="A1875">
            <v>51952001</v>
          </cell>
          <cell r="B1875" t="str">
            <v>Gastos represent. relacion publica</v>
          </cell>
          <cell r="C1875">
            <v>2695506</v>
          </cell>
          <cell r="D1875">
            <v>0</v>
          </cell>
          <cell r="E1875">
            <v>270063</v>
          </cell>
          <cell r="F1875">
            <v>102438</v>
          </cell>
          <cell r="G1875">
            <v>2863131</v>
          </cell>
          <cell r="H1875">
            <v>0</v>
          </cell>
          <cell r="I1875">
            <v>2863131</v>
          </cell>
        </row>
        <row r="1876">
          <cell r="A1876">
            <v>5195200101</v>
          </cell>
          <cell r="B1876" t="str">
            <v>Gastos de representacion</v>
          </cell>
          <cell r="C1876">
            <v>2695506</v>
          </cell>
          <cell r="D1876">
            <v>0</v>
          </cell>
          <cell r="E1876">
            <v>270063</v>
          </cell>
          <cell r="F1876">
            <v>102438</v>
          </cell>
          <cell r="G1876">
            <v>2863131</v>
          </cell>
          <cell r="H1876">
            <v>0</v>
          </cell>
          <cell r="I1876">
            <v>2863131</v>
          </cell>
        </row>
        <row r="1877">
          <cell r="A1877">
            <v>519520010101</v>
          </cell>
          <cell r="B1877" t="str">
            <v>Restaurantes</v>
          </cell>
          <cell r="C1877">
            <v>270925</v>
          </cell>
          <cell r="D1877">
            <v>0</v>
          </cell>
          <cell r="E1877">
            <v>0</v>
          </cell>
          <cell r="F1877">
            <v>0</v>
          </cell>
          <cell r="G1877">
            <v>270925</v>
          </cell>
          <cell r="H1877">
            <v>0</v>
          </cell>
          <cell r="I1877">
            <v>270925</v>
          </cell>
        </row>
        <row r="1878">
          <cell r="A1878">
            <v>519520010102</v>
          </cell>
          <cell r="B1878" t="str">
            <v>Atenciones a Particulares</v>
          </cell>
          <cell r="C1878">
            <v>15000</v>
          </cell>
          <cell r="D1878">
            <v>0</v>
          </cell>
          <cell r="E1878">
            <v>0</v>
          </cell>
          <cell r="F1878">
            <v>0</v>
          </cell>
          <cell r="G1878">
            <v>15000</v>
          </cell>
          <cell r="H1878">
            <v>0</v>
          </cell>
          <cell r="I1878">
            <v>15000</v>
          </cell>
        </row>
        <row r="1879">
          <cell r="A1879">
            <v>519520010103</v>
          </cell>
          <cell r="B1879" t="str">
            <v>Gastos Tarjeta empresarial</v>
          </cell>
          <cell r="C1879">
            <v>699581</v>
          </cell>
          <cell r="D1879">
            <v>0</v>
          </cell>
          <cell r="E1879">
            <v>270063</v>
          </cell>
          <cell r="F1879">
            <v>102438</v>
          </cell>
          <cell r="G1879">
            <v>867206</v>
          </cell>
          <cell r="H1879">
            <v>0</v>
          </cell>
          <cell r="I1879">
            <v>867206</v>
          </cell>
        </row>
        <row r="1880">
          <cell r="A1880">
            <v>519520010104</v>
          </cell>
          <cell r="B1880" t="str">
            <v>Propinas</v>
          </cell>
          <cell r="C1880">
            <v>30000</v>
          </cell>
          <cell r="D1880">
            <v>0</v>
          </cell>
          <cell r="E1880">
            <v>0</v>
          </cell>
          <cell r="F1880">
            <v>0</v>
          </cell>
          <cell r="G1880">
            <v>30000</v>
          </cell>
          <cell r="H1880">
            <v>0</v>
          </cell>
          <cell r="I1880">
            <v>30000</v>
          </cell>
        </row>
        <row r="1881">
          <cell r="A1881">
            <v>519520010106</v>
          </cell>
          <cell r="B1881" t="str">
            <v>TRAMITES LEGALES</v>
          </cell>
          <cell r="C1881">
            <v>180000</v>
          </cell>
          <cell r="D1881">
            <v>0</v>
          </cell>
          <cell r="E1881">
            <v>0</v>
          </cell>
          <cell r="F1881">
            <v>0</v>
          </cell>
          <cell r="G1881">
            <v>180000</v>
          </cell>
          <cell r="H1881">
            <v>0</v>
          </cell>
          <cell r="I1881">
            <v>180000</v>
          </cell>
        </row>
        <row r="1882">
          <cell r="A1882">
            <v>519520010107</v>
          </cell>
          <cell r="B1882" t="str">
            <v>EVENTOS DEPORTIVOS Y TORNEOS</v>
          </cell>
          <cell r="C1882">
            <v>1500000</v>
          </cell>
          <cell r="D1882">
            <v>0</v>
          </cell>
          <cell r="E1882">
            <v>0</v>
          </cell>
          <cell r="F1882">
            <v>0</v>
          </cell>
          <cell r="G1882">
            <v>1500000</v>
          </cell>
          <cell r="H1882">
            <v>0</v>
          </cell>
          <cell r="I1882">
            <v>1500000</v>
          </cell>
        </row>
        <row r="1883">
          <cell r="A1883">
            <v>519525</v>
          </cell>
          <cell r="B1883" t="str">
            <v>Elementos de aseo y cafeteria</v>
          </cell>
          <cell r="C1883">
            <v>70191742</v>
          </cell>
          <cell r="D1883">
            <v>0</v>
          </cell>
          <cell r="E1883">
            <v>17926402</v>
          </cell>
          <cell r="F1883">
            <v>3780710</v>
          </cell>
          <cell r="G1883">
            <v>84337434</v>
          </cell>
          <cell r="H1883">
            <v>0</v>
          </cell>
          <cell r="I1883">
            <v>84337434</v>
          </cell>
        </row>
        <row r="1884">
          <cell r="A1884">
            <v>51952501</v>
          </cell>
          <cell r="B1884" t="str">
            <v>Elementos de aseo y cafeteria</v>
          </cell>
          <cell r="C1884">
            <v>70191742</v>
          </cell>
          <cell r="D1884">
            <v>0</v>
          </cell>
          <cell r="E1884">
            <v>17926402</v>
          </cell>
          <cell r="F1884">
            <v>3780710</v>
          </cell>
          <cell r="G1884">
            <v>84337434</v>
          </cell>
          <cell r="H1884">
            <v>0</v>
          </cell>
          <cell r="I1884">
            <v>84337434</v>
          </cell>
        </row>
        <row r="1885">
          <cell r="A1885">
            <v>5195250101</v>
          </cell>
          <cell r="B1885" t="str">
            <v>Elementos de aseo</v>
          </cell>
          <cell r="C1885">
            <v>41208274</v>
          </cell>
          <cell r="D1885">
            <v>0</v>
          </cell>
          <cell r="E1885">
            <v>11269617</v>
          </cell>
          <cell r="F1885">
            <v>2670960</v>
          </cell>
          <cell r="G1885">
            <v>49806931</v>
          </cell>
          <cell r="H1885">
            <v>0</v>
          </cell>
          <cell r="I1885">
            <v>49806931</v>
          </cell>
        </row>
        <row r="1886">
          <cell r="A1886">
            <v>519525010101</v>
          </cell>
          <cell r="B1886" t="str">
            <v>Elementos de aseo</v>
          </cell>
          <cell r="C1886">
            <v>38468970</v>
          </cell>
          <cell r="D1886">
            <v>0</v>
          </cell>
          <cell r="E1886">
            <v>10910957</v>
          </cell>
          <cell r="F1886">
            <v>2659960</v>
          </cell>
          <cell r="G1886">
            <v>46719967</v>
          </cell>
          <cell r="H1886">
            <v>0</v>
          </cell>
          <cell r="I1886">
            <v>46719967</v>
          </cell>
        </row>
        <row r="1887">
          <cell r="A1887">
            <v>519525010102</v>
          </cell>
          <cell r="B1887" t="str">
            <v>Lavanderia</v>
          </cell>
          <cell r="C1887">
            <v>79080</v>
          </cell>
          <cell r="D1887">
            <v>0</v>
          </cell>
          <cell r="E1887">
            <v>0</v>
          </cell>
          <cell r="F1887">
            <v>0</v>
          </cell>
          <cell r="G1887">
            <v>79080</v>
          </cell>
          <cell r="H1887">
            <v>0</v>
          </cell>
          <cell r="I1887">
            <v>79080</v>
          </cell>
        </row>
        <row r="1888">
          <cell r="A1888">
            <v>519525010103</v>
          </cell>
          <cell r="B1888" t="str">
            <v>Mantenimiento de Jardines</v>
          </cell>
          <cell r="C1888">
            <v>2167224</v>
          </cell>
          <cell r="D1888">
            <v>0</v>
          </cell>
          <cell r="E1888">
            <v>308660</v>
          </cell>
          <cell r="F1888">
            <v>11000</v>
          </cell>
          <cell r="G1888">
            <v>2464884</v>
          </cell>
          <cell r="H1888">
            <v>0</v>
          </cell>
          <cell r="I1888">
            <v>2464884</v>
          </cell>
        </row>
        <row r="1889">
          <cell r="A1889">
            <v>519525010104</v>
          </cell>
          <cell r="B1889" t="str">
            <v>FLORES</v>
          </cell>
          <cell r="C1889">
            <v>493000</v>
          </cell>
          <cell r="D1889">
            <v>0</v>
          </cell>
          <cell r="E1889">
            <v>50000</v>
          </cell>
          <cell r="F1889">
            <v>0</v>
          </cell>
          <cell r="G1889">
            <v>543000</v>
          </cell>
          <cell r="H1889">
            <v>0</v>
          </cell>
          <cell r="I1889">
            <v>543000</v>
          </cell>
        </row>
        <row r="1890">
          <cell r="A1890">
            <v>5195250102</v>
          </cell>
          <cell r="B1890" t="str">
            <v>Elementos de cafeteria</v>
          </cell>
          <cell r="C1890">
            <v>28983468</v>
          </cell>
          <cell r="D1890">
            <v>0</v>
          </cell>
          <cell r="E1890">
            <v>6656785</v>
          </cell>
          <cell r="F1890">
            <v>1109750</v>
          </cell>
          <cell r="G1890">
            <v>34530503</v>
          </cell>
          <cell r="H1890">
            <v>0</v>
          </cell>
          <cell r="I1890">
            <v>34530503</v>
          </cell>
        </row>
        <row r="1891">
          <cell r="A1891">
            <v>519525010201</v>
          </cell>
          <cell r="B1891" t="str">
            <v>Elementos de consumo</v>
          </cell>
          <cell r="C1891">
            <v>28970304</v>
          </cell>
          <cell r="D1891">
            <v>0</v>
          </cell>
          <cell r="E1891">
            <v>6656785</v>
          </cell>
          <cell r="F1891">
            <v>1109750</v>
          </cell>
          <cell r="G1891">
            <v>34517339</v>
          </cell>
          <cell r="H1891">
            <v>0</v>
          </cell>
          <cell r="I1891">
            <v>34517339</v>
          </cell>
        </row>
        <row r="1892">
          <cell r="A1892">
            <v>519525010202</v>
          </cell>
          <cell r="B1892" t="str">
            <v>Articulos de menaje</v>
          </cell>
          <cell r="C1892">
            <v>13164</v>
          </cell>
          <cell r="D1892">
            <v>0</v>
          </cell>
          <cell r="E1892">
            <v>0</v>
          </cell>
          <cell r="F1892">
            <v>0</v>
          </cell>
          <cell r="G1892">
            <v>13164</v>
          </cell>
          <cell r="H1892">
            <v>0</v>
          </cell>
          <cell r="I1892">
            <v>13164</v>
          </cell>
        </row>
        <row r="1893">
          <cell r="A1893">
            <v>519530</v>
          </cell>
          <cell r="B1893" t="str">
            <v>Utilies papeleria y fotocopias</v>
          </cell>
          <cell r="C1893">
            <v>270008857</v>
          </cell>
          <cell r="D1893">
            <v>0</v>
          </cell>
          <cell r="E1893">
            <v>60182640</v>
          </cell>
          <cell r="F1893">
            <v>4433504</v>
          </cell>
          <cell r="G1893">
            <v>325757993</v>
          </cell>
          <cell r="H1893">
            <v>0</v>
          </cell>
          <cell r="I1893">
            <v>325757993</v>
          </cell>
        </row>
        <row r="1894">
          <cell r="A1894">
            <v>51953001</v>
          </cell>
          <cell r="B1894" t="str">
            <v>Utiles papeleria y fotocopias</v>
          </cell>
          <cell r="C1894">
            <v>247785498</v>
          </cell>
          <cell r="D1894">
            <v>0</v>
          </cell>
          <cell r="E1894">
            <v>59600844</v>
          </cell>
          <cell r="F1894">
            <v>4433504</v>
          </cell>
          <cell r="G1894">
            <v>302952838</v>
          </cell>
          <cell r="H1894">
            <v>0</v>
          </cell>
          <cell r="I1894">
            <v>302952838</v>
          </cell>
        </row>
        <row r="1895">
          <cell r="A1895">
            <v>5195300101</v>
          </cell>
          <cell r="B1895" t="str">
            <v>Para comunicacion externa</v>
          </cell>
          <cell r="C1895">
            <v>41155792</v>
          </cell>
          <cell r="D1895">
            <v>0</v>
          </cell>
          <cell r="E1895">
            <v>19215192</v>
          </cell>
          <cell r="F1895">
            <v>0</v>
          </cell>
          <cell r="G1895">
            <v>60370984</v>
          </cell>
          <cell r="H1895">
            <v>0</v>
          </cell>
          <cell r="I1895">
            <v>60370984</v>
          </cell>
        </row>
        <row r="1896">
          <cell r="A1896">
            <v>519530010101</v>
          </cell>
          <cell r="B1896" t="str">
            <v>Tarjetas de presentacion</v>
          </cell>
          <cell r="C1896">
            <v>374680</v>
          </cell>
          <cell r="D1896">
            <v>0</v>
          </cell>
          <cell r="E1896">
            <v>0</v>
          </cell>
          <cell r="F1896">
            <v>0</v>
          </cell>
          <cell r="G1896">
            <v>374680</v>
          </cell>
          <cell r="H1896">
            <v>0</v>
          </cell>
          <cell r="I1896">
            <v>374680</v>
          </cell>
        </row>
        <row r="1897">
          <cell r="A1897">
            <v>519530010102</v>
          </cell>
          <cell r="B1897" t="str">
            <v>Carnes Afiliados</v>
          </cell>
          <cell r="C1897">
            <v>35896550</v>
          </cell>
          <cell r="D1897">
            <v>0</v>
          </cell>
          <cell r="E1897">
            <v>17723803</v>
          </cell>
          <cell r="F1897">
            <v>0</v>
          </cell>
          <cell r="G1897">
            <v>53620353</v>
          </cell>
          <cell r="H1897">
            <v>0</v>
          </cell>
          <cell r="I1897">
            <v>53620353</v>
          </cell>
        </row>
        <row r="1898">
          <cell r="A1898">
            <v>519530010103</v>
          </cell>
          <cell r="B1898" t="str">
            <v>PAPELERIA IMPRESA</v>
          </cell>
          <cell r="C1898">
            <v>4884562</v>
          </cell>
          <cell r="D1898">
            <v>0</v>
          </cell>
          <cell r="E1898">
            <v>1491389</v>
          </cell>
          <cell r="F1898">
            <v>0</v>
          </cell>
          <cell r="G1898">
            <v>6375951</v>
          </cell>
          <cell r="H1898">
            <v>0</v>
          </cell>
          <cell r="I1898">
            <v>6375951</v>
          </cell>
        </row>
        <row r="1899">
          <cell r="A1899">
            <v>5195300102</v>
          </cell>
          <cell r="B1899" t="str">
            <v>Papeleria no impresa</v>
          </cell>
          <cell r="C1899">
            <v>7096676</v>
          </cell>
          <cell r="D1899">
            <v>0</v>
          </cell>
          <cell r="E1899">
            <v>1073000</v>
          </cell>
          <cell r="F1899">
            <v>0</v>
          </cell>
          <cell r="G1899">
            <v>8169676</v>
          </cell>
          <cell r="H1899">
            <v>0</v>
          </cell>
          <cell r="I1899">
            <v>8169676</v>
          </cell>
        </row>
        <row r="1900">
          <cell r="A1900">
            <v>519530010202</v>
          </cell>
          <cell r="B1900" t="str">
            <v>ELEMENTOS DE ARCHIVO</v>
          </cell>
          <cell r="C1900">
            <v>7096676</v>
          </cell>
          <cell r="D1900">
            <v>0</v>
          </cell>
          <cell r="E1900">
            <v>1073000</v>
          </cell>
          <cell r="F1900">
            <v>0</v>
          </cell>
          <cell r="G1900">
            <v>8169676</v>
          </cell>
          <cell r="H1900">
            <v>0</v>
          </cell>
          <cell r="I1900">
            <v>8169676</v>
          </cell>
        </row>
        <row r="1901">
          <cell r="A1901">
            <v>5195300103</v>
          </cell>
          <cell r="B1901" t="str">
            <v>Empaste y encuadernaciones</v>
          </cell>
          <cell r="C1901">
            <v>36011430</v>
          </cell>
          <cell r="D1901">
            <v>0</v>
          </cell>
          <cell r="E1901">
            <v>0</v>
          </cell>
          <cell r="F1901">
            <v>0</v>
          </cell>
          <cell r="G1901">
            <v>36011430</v>
          </cell>
          <cell r="H1901">
            <v>0</v>
          </cell>
          <cell r="I1901">
            <v>36011430</v>
          </cell>
        </row>
        <row r="1902">
          <cell r="A1902">
            <v>519530010301</v>
          </cell>
          <cell r="B1902" t="str">
            <v>Empaste y encuadernaciones</v>
          </cell>
          <cell r="C1902">
            <v>36011430</v>
          </cell>
          <cell r="D1902">
            <v>0</v>
          </cell>
          <cell r="E1902">
            <v>0</v>
          </cell>
          <cell r="F1902">
            <v>0</v>
          </cell>
          <cell r="G1902">
            <v>36011430</v>
          </cell>
          <cell r="H1902">
            <v>0</v>
          </cell>
          <cell r="I1902">
            <v>36011430</v>
          </cell>
        </row>
        <row r="1903">
          <cell r="A1903">
            <v>5195300104</v>
          </cell>
          <cell r="B1903" t="str">
            <v>Utiles para escritorios</v>
          </cell>
          <cell r="C1903">
            <v>155558773</v>
          </cell>
          <cell r="D1903">
            <v>0</v>
          </cell>
          <cell r="E1903">
            <v>38676488</v>
          </cell>
          <cell r="F1903">
            <v>4356704</v>
          </cell>
          <cell r="G1903">
            <v>189878557</v>
          </cell>
          <cell r="H1903">
            <v>0</v>
          </cell>
          <cell r="I1903">
            <v>189878557</v>
          </cell>
        </row>
        <row r="1904">
          <cell r="A1904">
            <v>519530010401</v>
          </cell>
          <cell r="B1904" t="str">
            <v>Utiles para escritorios</v>
          </cell>
          <cell r="C1904">
            <v>155558773</v>
          </cell>
          <cell r="D1904">
            <v>0</v>
          </cell>
          <cell r="E1904">
            <v>38676488</v>
          </cell>
          <cell r="F1904">
            <v>4356704</v>
          </cell>
          <cell r="G1904">
            <v>189878557</v>
          </cell>
          <cell r="H1904">
            <v>0</v>
          </cell>
          <cell r="I1904">
            <v>189878557</v>
          </cell>
        </row>
        <row r="1905">
          <cell r="A1905">
            <v>5195300105</v>
          </cell>
          <cell r="B1905" t="str">
            <v>Fotocopias</v>
          </cell>
          <cell r="C1905">
            <v>7418047</v>
          </cell>
          <cell r="D1905">
            <v>0</v>
          </cell>
          <cell r="E1905">
            <v>601964</v>
          </cell>
          <cell r="F1905">
            <v>76800</v>
          </cell>
          <cell r="G1905">
            <v>7943211</v>
          </cell>
          <cell r="H1905">
            <v>0</v>
          </cell>
          <cell r="I1905">
            <v>7943211</v>
          </cell>
        </row>
        <row r="1906">
          <cell r="A1906">
            <v>519530010501</v>
          </cell>
          <cell r="B1906" t="str">
            <v>Elementos para fotocopiadora</v>
          </cell>
          <cell r="C1906">
            <v>1801805</v>
          </cell>
          <cell r="D1906">
            <v>0</v>
          </cell>
          <cell r="E1906">
            <v>0</v>
          </cell>
          <cell r="F1906">
            <v>0</v>
          </cell>
          <cell r="G1906">
            <v>1801805</v>
          </cell>
          <cell r="H1906">
            <v>0</v>
          </cell>
          <cell r="I1906">
            <v>1801805</v>
          </cell>
        </row>
        <row r="1907">
          <cell r="A1907">
            <v>519530010502</v>
          </cell>
          <cell r="B1907" t="str">
            <v>Consumos externos</v>
          </cell>
          <cell r="C1907">
            <v>4396270</v>
          </cell>
          <cell r="D1907">
            <v>0</v>
          </cell>
          <cell r="E1907">
            <v>547264</v>
          </cell>
          <cell r="F1907">
            <v>6900</v>
          </cell>
          <cell r="G1907">
            <v>4936634</v>
          </cell>
          <cell r="H1907">
            <v>0</v>
          </cell>
          <cell r="I1907">
            <v>4936634</v>
          </cell>
        </row>
        <row r="1908">
          <cell r="A1908">
            <v>519530010503</v>
          </cell>
          <cell r="B1908" t="str">
            <v>REINTEGRO GASTOS FOTOCOPIAS EPS</v>
          </cell>
          <cell r="C1908">
            <v>1219972</v>
          </cell>
          <cell r="D1908">
            <v>0</v>
          </cell>
          <cell r="E1908">
            <v>54700</v>
          </cell>
          <cell r="F1908">
            <v>69900</v>
          </cell>
          <cell r="G1908">
            <v>1204772</v>
          </cell>
          <cell r="H1908">
            <v>0</v>
          </cell>
          <cell r="I1908">
            <v>1204772</v>
          </cell>
        </row>
        <row r="1909">
          <cell r="A1909">
            <v>5195300106</v>
          </cell>
          <cell r="B1909" t="str">
            <v>OTROS</v>
          </cell>
          <cell r="C1909">
            <v>544780</v>
          </cell>
          <cell r="D1909">
            <v>0</v>
          </cell>
          <cell r="E1909">
            <v>34200</v>
          </cell>
          <cell r="F1909">
            <v>0</v>
          </cell>
          <cell r="G1909">
            <v>578980</v>
          </cell>
          <cell r="H1909">
            <v>0</v>
          </cell>
          <cell r="I1909">
            <v>578980</v>
          </cell>
        </row>
        <row r="1910">
          <cell r="A1910">
            <v>519530010602</v>
          </cell>
          <cell r="B1910" t="str">
            <v>REINTEGRO UTILES Y PAPELERIA EPS</v>
          </cell>
          <cell r="C1910">
            <v>117540</v>
          </cell>
          <cell r="D1910">
            <v>0</v>
          </cell>
          <cell r="E1910">
            <v>10000</v>
          </cell>
          <cell r="F1910">
            <v>0</v>
          </cell>
          <cell r="G1910">
            <v>127540</v>
          </cell>
          <cell r="H1910">
            <v>0</v>
          </cell>
          <cell r="I1910">
            <v>127540</v>
          </cell>
        </row>
        <row r="1911">
          <cell r="A1911">
            <v>519530010603</v>
          </cell>
          <cell r="B1911" t="str">
            <v>COMPRA FORMULARIOS IMPUESTOS</v>
          </cell>
          <cell r="C1911">
            <v>427240</v>
          </cell>
          <cell r="D1911">
            <v>0</v>
          </cell>
          <cell r="E1911">
            <v>24200</v>
          </cell>
          <cell r="F1911">
            <v>0</v>
          </cell>
          <cell r="G1911">
            <v>451440</v>
          </cell>
          <cell r="H1911">
            <v>0</v>
          </cell>
          <cell r="I1911">
            <v>451440</v>
          </cell>
        </row>
        <row r="1912">
          <cell r="A1912">
            <v>51953002</v>
          </cell>
          <cell r="B1912" t="str">
            <v>SUMINISTROS</v>
          </cell>
          <cell r="C1912">
            <v>22223359</v>
          </cell>
          <cell r="D1912">
            <v>0</v>
          </cell>
          <cell r="E1912">
            <v>581796</v>
          </cell>
          <cell r="F1912">
            <v>0</v>
          </cell>
          <cell r="G1912">
            <v>22805155</v>
          </cell>
          <cell r="H1912">
            <v>0</v>
          </cell>
          <cell r="I1912">
            <v>22805155</v>
          </cell>
        </row>
        <row r="1913">
          <cell r="A1913">
            <v>5195300201</v>
          </cell>
          <cell r="B1913" t="str">
            <v>ACTIVOS FIJOS MENORES</v>
          </cell>
          <cell r="C1913">
            <v>22223359</v>
          </cell>
          <cell r="D1913">
            <v>0</v>
          </cell>
          <cell r="E1913">
            <v>581796</v>
          </cell>
          <cell r="F1913">
            <v>0</v>
          </cell>
          <cell r="G1913">
            <v>22805155</v>
          </cell>
          <cell r="H1913">
            <v>0</v>
          </cell>
          <cell r="I1913">
            <v>22805155</v>
          </cell>
        </row>
        <row r="1914">
          <cell r="A1914">
            <v>519530020101</v>
          </cell>
          <cell r="B1914" t="str">
            <v>MENORES CONTROLABLES</v>
          </cell>
          <cell r="C1914">
            <v>18906013</v>
          </cell>
          <cell r="D1914">
            <v>0</v>
          </cell>
          <cell r="E1914">
            <v>320236</v>
          </cell>
          <cell r="F1914">
            <v>0</v>
          </cell>
          <cell r="G1914">
            <v>19226249</v>
          </cell>
          <cell r="H1914">
            <v>0</v>
          </cell>
          <cell r="I1914">
            <v>19226249</v>
          </cell>
        </row>
        <row r="1915">
          <cell r="A1915">
            <v>519530020102</v>
          </cell>
          <cell r="B1915" t="str">
            <v>MENORES NO CONTROLABLES</v>
          </cell>
          <cell r="C1915">
            <v>3317346</v>
          </cell>
          <cell r="D1915">
            <v>0</v>
          </cell>
          <cell r="E1915">
            <v>261560</v>
          </cell>
          <cell r="F1915">
            <v>0</v>
          </cell>
          <cell r="G1915">
            <v>3578906</v>
          </cell>
          <cell r="H1915">
            <v>0</v>
          </cell>
          <cell r="I1915">
            <v>3578906</v>
          </cell>
        </row>
        <row r="1916">
          <cell r="A1916">
            <v>519535</v>
          </cell>
          <cell r="B1916" t="str">
            <v>Combustibles y lubricantes</v>
          </cell>
          <cell r="C1916">
            <v>30700</v>
          </cell>
          <cell r="D1916">
            <v>0</v>
          </cell>
          <cell r="E1916">
            <v>0</v>
          </cell>
          <cell r="F1916">
            <v>0</v>
          </cell>
          <cell r="G1916">
            <v>30700</v>
          </cell>
          <cell r="H1916">
            <v>0</v>
          </cell>
          <cell r="I1916">
            <v>30700</v>
          </cell>
        </row>
        <row r="1917">
          <cell r="A1917">
            <v>51953501</v>
          </cell>
          <cell r="B1917" t="str">
            <v>Combustibles y lubricantes</v>
          </cell>
          <cell r="C1917">
            <v>30700</v>
          </cell>
          <cell r="D1917">
            <v>0</v>
          </cell>
          <cell r="E1917">
            <v>0</v>
          </cell>
          <cell r="F1917">
            <v>0</v>
          </cell>
          <cell r="G1917">
            <v>30700</v>
          </cell>
          <cell r="H1917">
            <v>0</v>
          </cell>
          <cell r="I1917">
            <v>30700</v>
          </cell>
        </row>
        <row r="1918">
          <cell r="A1918">
            <v>5195350101</v>
          </cell>
          <cell r="B1918" t="str">
            <v>Combustibles y lubricantes</v>
          </cell>
          <cell r="C1918">
            <v>30700</v>
          </cell>
          <cell r="D1918">
            <v>0</v>
          </cell>
          <cell r="E1918">
            <v>0</v>
          </cell>
          <cell r="F1918">
            <v>0</v>
          </cell>
          <cell r="G1918">
            <v>30700</v>
          </cell>
          <cell r="H1918">
            <v>0</v>
          </cell>
          <cell r="I1918">
            <v>30700</v>
          </cell>
        </row>
        <row r="1919">
          <cell r="A1919">
            <v>519535010101</v>
          </cell>
          <cell r="B1919" t="str">
            <v>Combustibles y lubricantes</v>
          </cell>
          <cell r="C1919">
            <v>30700</v>
          </cell>
          <cell r="D1919">
            <v>0</v>
          </cell>
          <cell r="E1919">
            <v>0</v>
          </cell>
          <cell r="F1919">
            <v>0</v>
          </cell>
          <cell r="G1919">
            <v>30700</v>
          </cell>
          <cell r="H1919">
            <v>0</v>
          </cell>
          <cell r="I1919">
            <v>30700</v>
          </cell>
        </row>
        <row r="1920">
          <cell r="A1920">
            <v>519545</v>
          </cell>
          <cell r="B1920" t="str">
            <v>Taxis y buses</v>
          </cell>
          <cell r="C1920">
            <v>609872</v>
          </cell>
          <cell r="D1920">
            <v>0</v>
          </cell>
          <cell r="E1920">
            <v>20</v>
          </cell>
          <cell r="F1920">
            <v>609892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51954501</v>
          </cell>
          <cell r="B1921" t="str">
            <v>Taxis y buses</v>
          </cell>
          <cell r="C1921">
            <v>609872</v>
          </cell>
          <cell r="D1921">
            <v>0</v>
          </cell>
          <cell r="E1921">
            <v>20</v>
          </cell>
          <cell r="F1921">
            <v>609892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5195450101</v>
          </cell>
          <cell r="B1922" t="str">
            <v>Taxis y buses</v>
          </cell>
          <cell r="C1922">
            <v>609872</v>
          </cell>
          <cell r="D1922">
            <v>0</v>
          </cell>
          <cell r="E1922">
            <v>20</v>
          </cell>
          <cell r="F1922">
            <v>609892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519545010101</v>
          </cell>
          <cell r="B1923" t="str">
            <v>TRANSPORTE MENSAJEROS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519545010102</v>
          </cell>
          <cell r="B1924" t="str">
            <v>TAXIS</v>
          </cell>
          <cell r="C1924">
            <v>609872</v>
          </cell>
          <cell r="D1924">
            <v>0</v>
          </cell>
          <cell r="E1924">
            <v>20</v>
          </cell>
          <cell r="F1924">
            <v>609892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519545010104</v>
          </cell>
          <cell r="B1925" t="str">
            <v>Transporte de Ruta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519560</v>
          </cell>
          <cell r="B1926" t="str">
            <v>Casino y restaurantes</v>
          </cell>
          <cell r="C1926">
            <v>13779322</v>
          </cell>
          <cell r="D1926">
            <v>0</v>
          </cell>
          <cell r="E1926">
            <v>2419240</v>
          </cell>
          <cell r="F1926">
            <v>50662</v>
          </cell>
          <cell r="G1926">
            <v>16147900</v>
          </cell>
          <cell r="H1926">
            <v>0</v>
          </cell>
          <cell r="I1926">
            <v>16147900</v>
          </cell>
        </row>
        <row r="1927">
          <cell r="A1927">
            <v>51956001</v>
          </cell>
          <cell r="B1927" t="str">
            <v>Casino y restaurantes</v>
          </cell>
          <cell r="C1927">
            <v>13779322</v>
          </cell>
          <cell r="D1927">
            <v>0</v>
          </cell>
          <cell r="E1927">
            <v>2419240</v>
          </cell>
          <cell r="F1927">
            <v>50662</v>
          </cell>
          <cell r="G1927">
            <v>16147900</v>
          </cell>
          <cell r="H1927">
            <v>0</v>
          </cell>
          <cell r="I1927">
            <v>16147900</v>
          </cell>
        </row>
        <row r="1928">
          <cell r="A1928">
            <v>5195600101</v>
          </cell>
          <cell r="B1928" t="str">
            <v>Casino y restaurantes</v>
          </cell>
          <cell r="C1928">
            <v>13779322</v>
          </cell>
          <cell r="D1928">
            <v>0</v>
          </cell>
          <cell r="E1928">
            <v>2419240</v>
          </cell>
          <cell r="F1928">
            <v>50662</v>
          </cell>
          <cell r="G1928">
            <v>16147900</v>
          </cell>
          <cell r="H1928">
            <v>0</v>
          </cell>
          <cell r="I1928">
            <v>16147900</v>
          </cell>
        </row>
        <row r="1929">
          <cell r="A1929">
            <v>519560010101</v>
          </cell>
          <cell r="B1929" t="str">
            <v>Casino y restaurantes</v>
          </cell>
          <cell r="C1929">
            <v>13779322</v>
          </cell>
          <cell r="D1929">
            <v>0</v>
          </cell>
          <cell r="E1929">
            <v>2419240</v>
          </cell>
          <cell r="F1929">
            <v>50662</v>
          </cell>
          <cell r="G1929">
            <v>16147900</v>
          </cell>
          <cell r="H1929">
            <v>0</v>
          </cell>
          <cell r="I1929">
            <v>16147900</v>
          </cell>
        </row>
        <row r="1930">
          <cell r="A1930">
            <v>519565</v>
          </cell>
          <cell r="B1930" t="str">
            <v>Parqueaderos</v>
          </cell>
          <cell r="C1930">
            <v>551400</v>
          </cell>
          <cell r="D1930">
            <v>0</v>
          </cell>
          <cell r="E1930">
            <v>0</v>
          </cell>
          <cell r="F1930">
            <v>0</v>
          </cell>
          <cell r="G1930">
            <v>551400</v>
          </cell>
          <cell r="H1930">
            <v>0</v>
          </cell>
          <cell r="I1930">
            <v>551400</v>
          </cell>
        </row>
        <row r="1931">
          <cell r="A1931">
            <v>51956501</v>
          </cell>
          <cell r="B1931" t="str">
            <v>Parqueaderos</v>
          </cell>
          <cell r="C1931">
            <v>551400</v>
          </cell>
          <cell r="D1931">
            <v>0</v>
          </cell>
          <cell r="E1931">
            <v>0</v>
          </cell>
          <cell r="F1931">
            <v>0</v>
          </cell>
          <cell r="G1931">
            <v>551400</v>
          </cell>
          <cell r="H1931">
            <v>0</v>
          </cell>
          <cell r="I1931">
            <v>551400</v>
          </cell>
        </row>
        <row r="1932">
          <cell r="A1932">
            <v>5195650101</v>
          </cell>
          <cell r="B1932" t="str">
            <v>Parqueaderos</v>
          </cell>
          <cell r="C1932">
            <v>551400</v>
          </cell>
          <cell r="D1932">
            <v>0</v>
          </cell>
          <cell r="E1932">
            <v>0</v>
          </cell>
          <cell r="F1932">
            <v>0</v>
          </cell>
          <cell r="G1932">
            <v>551400</v>
          </cell>
          <cell r="H1932">
            <v>0</v>
          </cell>
          <cell r="I1932">
            <v>551400</v>
          </cell>
        </row>
        <row r="1933">
          <cell r="A1933">
            <v>519565010101</v>
          </cell>
          <cell r="B1933" t="str">
            <v>Parqueaderos</v>
          </cell>
          <cell r="C1933">
            <v>551400</v>
          </cell>
          <cell r="D1933">
            <v>0</v>
          </cell>
          <cell r="E1933">
            <v>0</v>
          </cell>
          <cell r="F1933">
            <v>0</v>
          </cell>
          <cell r="G1933">
            <v>551400</v>
          </cell>
          <cell r="H1933">
            <v>0</v>
          </cell>
          <cell r="I1933">
            <v>551400</v>
          </cell>
        </row>
        <row r="1934">
          <cell r="A1934">
            <v>519595</v>
          </cell>
          <cell r="B1934" t="str">
            <v>Otros</v>
          </cell>
          <cell r="C1934">
            <v>890702436.33000004</v>
          </cell>
          <cell r="D1934">
            <v>0</v>
          </cell>
          <cell r="E1934">
            <v>128161720.31999999</v>
          </cell>
          <cell r="F1934">
            <v>108093830</v>
          </cell>
          <cell r="G1934">
            <v>910770326.64999998</v>
          </cell>
          <cell r="H1934">
            <v>0</v>
          </cell>
          <cell r="I1934">
            <v>910770326.64999998</v>
          </cell>
        </row>
        <row r="1935">
          <cell r="A1935">
            <v>51959501</v>
          </cell>
          <cell r="B1935" t="str">
            <v>Otros</v>
          </cell>
          <cell r="C1935">
            <v>111245623.15000001</v>
          </cell>
          <cell r="D1935">
            <v>0</v>
          </cell>
          <cell r="E1935">
            <v>15428834</v>
          </cell>
          <cell r="F1935">
            <v>91122600</v>
          </cell>
          <cell r="G1935">
            <v>35551857.149999999</v>
          </cell>
          <cell r="H1935">
            <v>0</v>
          </cell>
          <cell r="I1935">
            <v>35551857.149999999</v>
          </cell>
        </row>
        <row r="1936">
          <cell r="A1936">
            <v>5195950101</v>
          </cell>
          <cell r="B1936" t="str">
            <v>Diferencia en Pagos</v>
          </cell>
          <cell r="C1936">
            <v>50.15</v>
          </cell>
          <cell r="D1936">
            <v>0</v>
          </cell>
          <cell r="E1936">
            <v>0</v>
          </cell>
          <cell r="F1936">
            <v>0</v>
          </cell>
          <cell r="G1936">
            <v>50.15</v>
          </cell>
          <cell r="H1936">
            <v>0</v>
          </cell>
          <cell r="I1936">
            <v>50.15</v>
          </cell>
        </row>
        <row r="1937">
          <cell r="A1937">
            <v>519595010101</v>
          </cell>
          <cell r="B1937" t="str">
            <v>DIFERENCIA EN PAGOS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</row>
        <row r="1938">
          <cell r="A1938">
            <v>519595010102</v>
          </cell>
          <cell r="B1938" t="str">
            <v>DIFERENCIA EN PAGOS COTIZACION</v>
          </cell>
          <cell r="C1938">
            <v>50.15</v>
          </cell>
          <cell r="D1938">
            <v>0</v>
          </cell>
          <cell r="E1938">
            <v>0</v>
          </cell>
          <cell r="F1938">
            <v>0</v>
          </cell>
          <cell r="G1938">
            <v>50.15</v>
          </cell>
          <cell r="H1938">
            <v>0</v>
          </cell>
          <cell r="I1938">
            <v>50.15</v>
          </cell>
        </row>
        <row r="1939">
          <cell r="A1939">
            <v>5195950102</v>
          </cell>
          <cell r="B1939" t="str">
            <v>Cuotas de administracion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</row>
        <row r="1940">
          <cell r="A1940">
            <v>519595010201</v>
          </cell>
          <cell r="B1940" t="str">
            <v>CUOTAS DE ADMINISTRACION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5195950103</v>
          </cell>
          <cell r="B1941" t="str">
            <v>TRAMITES Y LICENCIAS</v>
          </cell>
          <cell r="C1941">
            <v>18403920</v>
          </cell>
          <cell r="D1941">
            <v>0</v>
          </cell>
          <cell r="E1941">
            <v>196900</v>
          </cell>
          <cell r="F1941">
            <v>0</v>
          </cell>
          <cell r="G1941">
            <v>18600820</v>
          </cell>
          <cell r="H1941">
            <v>0</v>
          </cell>
          <cell r="I1941">
            <v>18600820</v>
          </cell>
        </row>
        <row r="1942">
          <cell r="A1942">
            <v>519595010301</v>
          </cell>
          <cell r="B1942" t="str">
            <v>GASTOS DE RECAUDO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</row>
        <row r="1943">
          <cell r="A1943">
            <v>519595010302</v>
          </cell>
          <cell r="B1943" t="str">
            <v>DERECHOS DE AUTORES Y COMPOSITORES</v>
          </cell>
          <cell r="C1943">
            <v>421000</v>
          </cell>
          <cell r="D1943">
            <v>0</v>
          </cell>
          <cell r="E1943">
            <v>0</v>
          </cell>
          <cell r="F1943">
            <v>0</v>
          </cell>
          <cell r="G1943">
            <v>421000</v>
          </cell>
          <cell r="H1943">
            <v>0</v>
          </cell>
          <cell r="I1943">
            <v>421000</v>
          </cell>
        </row>
        <row r="1944">
          <cell r="A1944">
            <v>519595010303</v>
          </cell>
          <cell r="B1944" t="str">
            <v>TRAMITES Y LICENCIAS</v>
          </cell>
          <cell r="C1944">
            <v>17982920</v>
          </cell>
          <cell r="D1944">
            <v>0</v>
          </cell>
          <cell r="E1944">
            <v>196900</v>
          </cell>
          <cell r="F1944">
            <v>0</v>
          </cell>
          <cell r="G1944">
            <v>18179820</v>
          </cell>
          <cell r="H1944">
            <v>0</v>
          </cell>
          <cell r="I1944">
            <v>18179820</v>
          </cell>
        </row>
        <row r="1945">
          <cell r="A1945">
            <v>5195950104</v>
          </cell>
          <cell r="B1945" t="str">
            <v>Atencion a Empleados</v>
          </cell>
          <cell r="C1945">
            <v>81000000</v>
          </cell>
          <cell r="D1945">
            <v>0</v>
          </cell>
          <cell r="E1945">
            <v>15230890</v>
          </cell>
          <cell r="F1945">
            <v>91000000</v>
          </cell>
          <cell r="G1945">
            <v>5230890</v>
          </cell>
          <cell r="H1945">
            <v>0</v>
          </cell>
          <cell r="I1945">
            <v>5230890</v>
          </cell>
        </row>
        <row r="1946">
          <cell r="A1946">
            <v>519595010401</v>
          </cell>
          <cell r="B1946" t="str">
            <v>Bonos Sodexo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</row>
        <row r="1947">
          <cell r="A1947">
            <v>519595010402</v>
          </cell>
          <cell r="B1947" t="str">
            <v>ATENCION A EMPLEADOS</v>
          </cell>
          <cell r="C1947">
            <v>0</v>
          </cell>
          <cell r="D1947">
            <v>0</v>
          </cell>
          <cell r="E1947">
            <v>5230890</v>
          </cell>
          <cell r="F1947">
            <v>0</v>
          </cell>
          <cell r="G1947">
            <v>5230890</v>
          </cell>
          <cell r="H1947">
            <v>0</v>
          </cell>
          <cell r="I1947">
            <v>5230890</v>
          </cell>
        </row>
        <row r="1948">
          <cell r="A1948">
            <v>519595010403</v>
          </cell>
          <cell r="B1948" t="str">
            <v>CONTRATO DE MEDICINA PREPAGADA</v>
          </cell>
          <cell r="C1948">
            <v>81000000</v>
          </cell>
          <cell r="D1948">
            <v>0</v>
          </cell>
          <cell r="E1948">
            <v>10000000</v>
          </cell>
          <cell r="F1948">
            <v>91000000</v>
          </cell>
          <cell r="G1948">
            <v>0</v>
          </cell>
          <cell r="H1948">
            <v>0</v>
          </cell>
          <cell r="I1948">
            <v>0</v>
          </cell>
        </row>
        <row r="1949">
          <cell r="A1949">
            <v>5195950105</v>
          </cell>
          <cell r="B1949" t="str">
            <v>VARIOS</v>
          </cell>
          <cell r="C1949">
            <v>20000</v>
          </cell>
          <cell r="D1949">
            <v>0</v>
          </cell>
          <cell r="E1949">
            <v>0</v>
          </cell>
          <cell r="F1949">
            <v>0</v>
          </cell>
          <cell r="G1949">
            <v>20000</v>
          </cell>
          <cell r="H1949">
            <v>0</v>
          </cell>
          <cell r="I1949">
            <v>20000</v>
          </cell>
        </row>
        <row r="1950">
          <cell r="A1950">
            <v>519595010504</v>
          </cell>
          <cell r="B1950" t="str">
            <v>ARREGLOS DE NAVIDAD Y OTROS</v>
          </cell>
          <cell r="C1950">
            <v>20000</v>
          </cell>
          <cell r="D1950">
            <v>0</v>
          </cell>
          <cell r="E1950">
            <v>0</v>
          </cell>
          <cell r="F1950">
            <v>0</v>
          </cell>
          <cell r="G1950">
            <v>20000</v>
          </cell>
          <cell r="H1950">
            <v>0</v>
          </cell>
          <cell r="I1950">
            <v>20000</v>
          </cell>
        </row>
        <row r="1951">
          <cell r="A1951">
            <v>5195950106</v>
          </cell>
          <cell r="B1951" t="str">
            <v>CUADROS</v>
          </cell>
          <cell r="C1951">
            <v>336040</v>
          </cell>
          <cell r="D1951">
            <v>0</v>
          </cell>
          <cell r="E1951">
            <v>0</v>
          </cell>
          <cell r="F1951">
            <v>122600</v>
          </cell>
          <cell r="G1951">
            <v>213440</v>
          </cell>
          <cell r="H1951">
            <v>0</v>
          </cell>
          <cell r="I1951">
            <v>213440</v>
          </cell>
        </row>
        <row r="1952">
          <cell r="A1952">
            <v>519595010601</v>
          </cell>
          <cell r="B1952" t="str">
            <v>CUADROS</v>
          </cell>
          <cell r="C1952">
            <v>336040</v>
          </cell>
          <cell r="D1952">
            <v>0</v>
          </cell>
          <cell r="E1952">
            <v>0</v>
          </cell>
          <cell r="F1952">
            <v>122600</v>
          </cell>
          <cell r="G1952">
            <v>213440</v>
          </cell>
          <cell r="H1952">
            <v>0</v>
          </cell>
          <cell r="I1952">
            <v>213440</v>
          </cell>
        </row>
        <row r="1953">
          <cell r="A1953">
            <v>5195950107</v>
          </cell>
          <cell r="B1953" t="str">
            <v>REGISTROMERCANTIL</v>
          </cell>
          <cell r="C1953">
            <v>4995092</v>
          </cell>
          <cell r="D1953">
            <v>0</v>
          </cell>
          <cell r="E1953">
            <v>0</v>
          </cell>
          <cell r="F1953">
            <v>0</v>
          </cell>
          <cell r="G1953">
            <v>4995092</v>
          </cell>
          <cell r="H1953">
            <v>0</v>
          </cell>
          <cell r="I1953">
            <v>4995092</v>
          </cell>
        </row>
        <row r="1954">
          <cell r="A1954">
            <v>519595010701</v>
          </cell>
          <cell r="B1954" t="str">
            <v>REGISTROMERCANTIL</v>
          </cell>
          <cell r="C1954">
            <v>4995092</v>
          </cell>
          <cell r="D1954">
            <v>0</v>
          </cell>
          <cell r="E1954">
            <v>0</v>
          </cell>
          <cell r="F1954">
            <v>0</v>
          </cell>
          <cell r="G1954">
            <v>4995092</v>
          </cell>
          <cell r="H1954">
            <v>0</v>
          </cell>
          <cell r="I1954">
            <v>4995092</v>
          </cell>
        </row>
        <row r="1955">
          <cell r="A1955">
            <v>5195950108</v>
          </cell>
          <cell r="B1955" t="str">
            <v>GASTOS NOTARIALES</v>
          </cell>
          <cell r="C1955">
            <v>6490521</v>
          </cell>
          <cell r="D1955">
            <v>0</v>
          </cell>
          <cell r="E1955">
            <v>1044</v>
          </cell>
          <cell r="F1955">
            <v>0</v>
          </cell>
          <cell r="G1955">
            <v>6491565</v>
          </cell>
          <cell r="H1955">
            <v>0</v>
          </cell>
          <cell r="I1955">
            <v>6491565</v>
          </cell>
        </row>
        <row r="1956">
          <cell r="A1956">
            <v>519595010801</v>
          </cell>
          <cell r="B1956" t="str">
            <v>GASTOS NOTARIALES</v>
          </cell>
          <cell r="C1956">
            <v>6490521</v>
          </cell>
          <cell r="D1956">
            <v>0</v>
          </cell>
          <cell r="E1956">
            <v>1044</v>
          </cell>
          <cell r="F1956">
            <v>0</v>
          </cell>
          <cell r="G1956">
            <v>6491565</v>
          </cell>
          <cell r="H1956">
            <v>0</v>
          </cell>
          <cell r="I1956">
            <v>6491565</v>
          </cell>
        </row>
        <row r="1957">
          <cell r="A1957">
            <v>51959502</v>
          </cell>
          <cell r="B1957" t="str">
            <v>MANTENIMIENTO Y REPARACIONES</v>
          </cell>
          <cell r="C1957">
            <v>93258266</v>
          </cell>
          <cell r="D1957">
            <v>0</v>
          </cell>
          <cell r="E1957">
            <v>12101472</v>
          </cell>
          <cell r="F1957">
            <v>12439431</v>
          </cell>
          <cell r="G1957">
            <v>92920307</v>
          </cell>
          <cell r="H1957">
            <v>0</v>
          </cell>
          <cell r="I1957">
            <v>92920307</v>
          </cell>
        </row>
        <row r="1958">
          <cell r="A1958">
            <v>5195950201</v>
          </cell>
          <cell r="B1958" t="str">
            <v>ACONDICIONAMIENTO OFICINA</v>
          </cell>
          <cell r="C1958">
            <v>54699231</v>
          </cell>
          <cell r="D1958">
            <v>0</v>
          </cell>
          <cell r="E1958">
            <v>9516172</v>
          </cell>
          <cell r="F1958">
            <v>25000</v>
          </cell>
          <cell r="G1958">
            <v>64190403</v>
          </cell>
          <cell r="H1958">
            <v>0</v>
          </cell>
          <cell r="I1958">
            <v>64190403</v>
          </cell>
        </row>
        <row r="1959">
          <cell r="A1959">
            <v>519595020101</v>
          </cell>
          <cell r="B1959" t="str">
            <v>MANTENIMIENTOS</v>
          </cell>
          <cell r="C1959">
            <v>33817706</v>
          </cell>
          <cell r="D1959">
            <v>0</v>
          </cell>
          <cell r="E1959">
            <v>5837927</v>
          </cell>
          <cell r="F1959">
            <v>25000</v>
          </cell>
          <cell r="G1959">
            <v>39630633</v>
          </cell>
          <cell r="H1959">
            <v>0</v>
          </cell>
          <cell r="I1959">
            <v>39630633</v>
          </cell>
        </row>
        <row r="1960">
          <cell r="A1960">
            <v>519595020102</v>
          </cell>
          <cell r="B1960" t="str">
            <v>LETREROS</v>
          </cell>
          <cell r="C1960">
            <v>54000</v>
          </cell>
          <cell r="D1960">
            <v>0</v>
          </cell>
          <cell r="E1960">
            <v>0</v>
          </cell>
          <cell r="F1960">
            <v>0</v>
          </cell>
          <cell r="G1960">
            <v>54000</v>
          </cell>
          <cell r="H1960">
            <v>0</v>
          </cell>
          <cell r="I1960">
            <v>54000</v>
          </cell>
        </row>
        <row r="1961">
          <cell r="A1961">
            <v>519595020103</v>
          </cell>
          <cell r="B1961" t="str">
            <v>ELEMENTOS FUNGIBLES</v>
          </cell>
          <cell r="C1961">
            <v>17992105</v>
          </cell>
          <cell r="D1961">
            <v>0</v>
          </cell>
          <cell r="E1961">
            <v>2890545</v>
          </cell>
          <cell r="F1961">
            <v>0</v>
          </cell>
          <cell r="G1961">
            <v>20882650</v>
          </cell>
          <cell r="H1961">
            <v>0</v>
          </cell>
          <cell r="I1961">
            <v>20882650</v>
          </cell>
        </row>
        <row r="1962">
          <cell r="A1962">
            <v>519595020104</v>
          </cell>
          <cell r="B1962" t="str">
            <v>MEJORAS EN PROPIEDADES ARRENDADAS</v>
          </cell>
          <cell r="C1962">
            <v>2835420</v>
          </cell>
          <cell r="D1962">
            <v>0</v>
          </cell>
          <cell r="E1962">
            <v>787700</v>
          </cell>
          <cell r="F1962">
            <v>0</v>
          </cell>
          <cell r="G1962">
            <v>3623120</v>
          </cell>
          <cell r="H1962">
            <v>0</v>
          </cell>
          <cell r="I1962">
            <v>3623120</v>
          </cell>
        </row>
        <row r="1963">
          <cell r="A1963">
            <v>5195950202</v>
          </cell>
          <cell r="B1963" t="str">
            <v>MUEBLES Y ENSERES</v>
          </cell>
          <cell r="C1963">
            <v>1766198</v>
          </cell>
          <cell r="D1963">
            <v>0</v>
          </cell>
          <cell r="E1963">
            <v>67164</v>
          </cell>
          <cell r="F1963">
            <v>0</v>
          </cell>
          <cell r="G1963">
            <v>1833362</v>
          </cell>
          <cell r="H1963">
            <v>0</v>
          </cell>
          <cell r="I1963">
            <v>1833362</v>
          </cell>
        </row>
        <row r="1964">
          <cell r="A1964">
            <v>519595020201</v>
          </cell>
          <cell r="B1964" t="str">
            <v>MUEBLES Y ENSERES</v>
          </cell>
          <cell r="C1964">
            <v>1766198</v>
          </cell>
          <cell r="D1964">
            <v>0</v>
          </cell>
          <cell r="E1964">
            <v>67164</v>
          </cell>
          <cell r="F1964">
            <v>0</v>
          </cell>
          <cell r="G1964">
            <v>1833362</v>
          </cell>
          <cell r="H1964">
            <v>0</v>
          </cell>
          <cell r="I1964">
            <v>1833362</v>
          </cell>
        </row>
        <row r="1965">
          <cell r="A1965">
            <v>5195950203</v>
          </cell>
          <cell r="B1965" t="str">
            <v>EQUIPO DE OFICINA</v>
          </cell>
          <cell r="C1965">
            <v>2726361</v>
          </cell>
          <cell r="D1965">
            <v>0</v>
          </cell>
          <cell r="E1965">
            <v>81441</v>
          </cell>
          <cell r="F1965">
            <v>0</v>
          </cell>
          <cell r="G1965">
            <v>2807802</v>
          </cell>
          <cell r="H1965">
            <v>0</v>
          </cell>
          <cell r="I1965">
            <v>2807802</v>
          </cell>
        </row>
        <row r="1966">
          <cell r="A1966">
            <v>519595020301</v>
          </cell>
          <cell r="B1966" t="str">
            <v>EQUIPO DE OFICINA</v>
          </cell>
          <cell r="C1966">
            <v>2726361</v>
          </cell>
          <cell r="D1966">
            <v>0</v>
          </cell>
          <cell r="E1966">
            <v>81441</v>
          </cell>
          <cell r="F1966">
            <v>0</v>
          </cell>
          <cell r="G1966">
            <v>2807802</v>
          </cell>
          <cell r="H1966">
            <v>0</v>
          </cell>
          <cell r="I1966">
            <v>2807802</v>
          </cell>
        </row>
        <row r="1967">
          <cell r="A1967">
            <v>5195950204</v>
          </cell>
          <cell r="B1967" t="str">
            <v>EQUIPOS</v>
          </cell>
          <cell r="C1967">
            <v>7616182</v>
          </cell>
          <cell r="D1967">
            <v>0</v>
          </cell>
          <cell r="E1967">
            <v>901176</v>
          </cell>
          <cell r="F1967">
            <v>0</v>
          </cell>
          <cell r="G1967">
            <v>8517358</v>
          </cell>
          <cell r="H1967">
            <v>0</v>
          </cell>
          <cell r="I1967">
            <v>8517358</v>
          </cell>
        </row>
        <row r="1968">
          <cell r="A1968">
            <v>519595020401</v>
          </cell>
          <cell r="B1968" t="str">
            <v>CONTRATO DE MANTENIMIENTO</v>
          </cell>
          <cell r="C1968">
            <v>1870368</v>
          </cell>
          <cell r="D1968">
            <v>0</v>
          </cell>
          <cell r="E1968">
            <v>367260</v>
          </cell>
          <cell r="F1968">
            <v>0</v>
          </cell>
          <cell r="G1968">
            <v>2237628</v>
          </cell>
          <cell r="H1968">
            <v>0</v>
          </cell>
          <cell r="I1968">
            <v>2237628</v>
          </cell>
        </row>
        <row r="1969">
          <cell r="A1969">
            <v>519595020402</v>
          </cell>
          <cell r="B1969" t="str">
            <v>REPARACIONES</v>
          </cell>
          <cell r="C1969">
            <v>3122263</v>
          </cell>
          <cell r="D1969">
            <v>0</v>
          </cell>
          <cell r="E1969">
            <v>290116</v>
          </cell>
          <cell r="F1969">
            <v>0</v>
          </cell>
          <cell r="G1969">
            <v>3412379</v>
          </cell>
          <cell r="H1969">
            <v>0</v>
          </cell>
          <cell r="I1969">
            <v>3412379</v>
          </cell>
        </row>
        <row r="1970">
          <cell r="A1970">
            <v>519595020403</v>
          </cell>
          <cell r="B1970" t="str">
            <v>EQUIPO DE AIRE ACONDICIONADO</v>
          </cell>
          <cell r="C1970">
            <v>2588551</v>
          </cell>
          <cell r="D1970">
            <v>0</v>
          </cell>
          <cell r="E1970">
            <v>243800</v>
          </cell>
          <cell r="F1970">
            <v>0</v>
          </cell>
          <cell r="G1970">
            <v>2832351</v>
          </cell>
          <cell r="H1970">
            <v>0</v>
          </cell>
          <cell r="I1970">
            <v>2832351</v>
          </cell>
        </row>
        <row r="1971">
          <cell r="A1971">
            <v>519595020404</v>
          </cell>
          <cell r="B1971" t="str">
            <v>MANTENIMIENTO</v>
          </cell>
          <cell r="C1971">
            <v>35000</v>
          </cell>
          <cell r="D1971">
            <v>0</v>
          </cell>
          <cell r="E1971">
            <v>0</v>
          </cell>
          <cell r="F1971">
            <v>0</v>
          </cell>
          <cell r="G1971">
            <v>35000</v>
          </cell>
          <cell r="H1971">
            <v>0</v>
          </cell>
          <cell r="I1971">
            <v>35000</v>
          </cell>
        </row>
        <row r="1972">
          <cell r="A1972">
            <v>5195950205</v>
          </cell>
          <cell r="B1972" t="str">
            <v>EQUIPO DE COMPUTACION Y COMUNICACION</v>
          </cell>
          <cell r="C1972">
            <v>25675324</v>
          </cell>
          <cell r="D1972">
            <v>0</v>
          </cell>
          <cell r="E1972">
            <v>1463519</v>
          </cell>
          <cell r="F1972">
            <v>11567461</v>
          </cell>
          <cell r="G1972">
            <v>15571382</v>
          </cell>
          <cell r="H1972">
            <v>0</v>
          </cell>
          <cell r="I1972">
            <v>15571382</v>
          </cell>
        </row>
        <row r="1973">
          <cell r="A1973">
            <v>519595020501</v>
          </cell>
          <cell r="B1973" t="str">
            <v>EQUIPO DE COMPUTACION Y COMUNICACION</v>
          </cell>
          <cell r="C1973">
            <v>25675324</v>
          </cell>
          <cell r="D1973">
            <v>0</v>
          </cell>
          <cell r="E1973">
            <v>1463519</v>
          </cell>
          <cell r="F1973">
            <v>11567461</v>
          </cell>
          <cell r="G1973">
            <v>15571382</v>
          </cell>
          <cell r="H1973">
            <v>0</v>
          </cell>
          <cell r="I1973">
            <v>15571382</v>
          </cell>
        </row>
        <row r="1974">
          <cell r="A1974">
            <v>5195950206</v>
          </cell>
          <cell r="B1974" t="str">
            <v>VEHICULOS</v>
          </cell>
          <cell r="C1974">
            <v>774970</v>
          </cell>
          <cell r="D1974">
            <v>0</v>
          </cell>
          <cell r="E1974">
            <v>72000</v>
          </cell>
          <cell r="F1974">
            <v>846970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519595020601</v>
          </cell>
          <cell r="B1975" t="str">
            <v>COMBUSTIBLES MOTO</v>
          </cell>
          <cell r="C1975">
            <v>774970</v>
          </cell>
          <cell r="D1975">
            <v>0</v>
          </cell>
          <cell r="E1975">
            <v>72000</v>
          </cell>
          <cell r="F1975">
            <v>846970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51959503</v>
          </cell>
          <cell r="B1976" t="str">
            <v>ADECUACION E INSTALACION</v>
          </cell>
          <cell r="C1976">
            <v>6360485</v>
          </cell>
          <cell r="D1976">
            <v>0</v>
          </cell>
          <cell r="E1976">
            <v>735440</v>
          </cell>
          <cell r="F1976">
            <v>0</v>
          </cell>
          <cell r="G1976">
            <v>7095925</v>
          </cell>
          <cell r="H1976">
            <v>0</v>
          </cell>
          <cell r="I1976">
            <v>7095925</v>
          </cell>
        </row>
        <row r="1977">
          <cell r="A1977">
            <v>5195950301</v>
          </cell>
          <cell r="B1977" t="str">
            <v>INSTALACIONES ELCTRICAS</v>
          </cell>
          <cell r="C1977">
            <v>918194</v>
          </cell>
          <cell r="D1977">
            <v>0</v>
          </cell>
          <cell r="E1977">
            <v>0</v>
          </cell>
          <cell r="F1977">
            <v>0</v>
          </cell>
          <cell r="G1977">
            <v>918194</v>
          </cell>
          <cell r="H1977">
            <v>0</v>
          </cell>
          <cell r="I1977">
            <v>918194</v>
          </cell>
        </row>
        <row r="1978">
          <cell r="A1978">
            <v>519595030101</v>
          </cell>
          <cell r="B1978" t="str">
            <v>INSTALACIONES ELECTRICAS</v>
          </cell>
          <cell r="C1978">
            <v>918194</v>
          </cell>
          <cell r="D1978">
            <v>0</v>
          </cell>
          <cell r="E1978">
            <v>0</v>
          </cell>
          <cell r="F1978">
            <v>0</v>
          </cell>
          <cell r="G1978">
            <v>918194</v>
          </cell>
          <cell r="H1978">
            <v>0</v>
          </cell>
          <cell r="I1978">
            <v>918194</v>
          </cell>
        </row>
        <row r="1979">
          <cell r="A1979">
            <v>5195950303</v>
          </cell>
          <cell r="B1979" t="str">
            <v>OTROS</v>
          </cell>
          <cell r="C1979">
            <v>5442291</v>
          </cell>
          <cell r="D1979">
            <v>0</v>
          </cell>
          <cell r="E1979">
            <v>735440</v>
          </cell>
          <cell r="F1979">
            <v>0</v>
          </cell>
          <cell r="G1979">
            <v>6177731</v>
          </cell>
          <cell r="H1979">
            <v>0</v>
          </cell>
          <cell r="I1979">
            <v>6177731</v>
          </cell>
        </row>
        <row r="1980">
          <cell r="A1980">
            <v>519595030301</v>
          </cell>
          <cell r="B1980" t="str">
            <v>MODULOS DE SEﾑALIZACION</v>
          </cell>
          <cell r="C1980">
            <v>5442291</v>
          </cell>
          <cell r="D1980">
            <v>0</v>
          </cell>
          <cell r="E1980">
            <v>735440</v>
          </cell>
          <cell r="F1980">
            <v>0</v>
          </cell>
          <cell r="G1980">
            <v>6177731</v>
          </cell>
          <cell r="H1980">
            <v>0</v>
          </cell>
          <cell r="I1980">
            <v>6177731</v>
          </cell>
        </row>
        <row r="1981">
          <cell r="A1981">
            <v>51959504</v>
          </cell>
          <cell r="B1981" t="str">
            <v>GASTOS DE VIAJE</v>
          </cell>
          <cell r="C1981">
            <v>53454626</v>
          </cell>
          <cell r="D1981">
            <v>0</v>
          </cell>
          <cell r="E1981">
            <v>14965632</v>
          </cell>
          <cell r="F1981">
            <v>723787</v>
          </cell>
          <cell r="G1981">
            <v>67696471</v>
          </cell>
          <cell r="H1981">
            <v>0</v>
          </cell>
          <cell r="I1981">
            <v>67696471</v>
          </cell>
        </row>
        <row r="1982">
          <cell r="A1982">
            <v>5195950401</v>
          </cell>
          <cell r="B1982" t="str">
            <v>ALOJAMIENTO Y MANUTENCION</v>
          </cell>
          <cell r="C1982">
            <v>13162930</v>
          </cell>
          <cell r="D1982">
            <v>0</v>
          </cell>
          <cell r="E1982">
            <v>3163770</v>
          </cell>
          <cell r="F1982">
            <v>723787</v>
          </cell>
          <cell r="G1982">
            <v>15602913</v>
          </cell>
          <cell r="H1982">
            <v>0</v>
          </cell>
          <cell r="I1982">
            <v>15602913</v>
          </cell>
        </row>
        <row r="1983">
          <cell r="A1983">
            <v>519595040101</v>
          </cell>
          <cell r="B1983" t="str">
            <v>HOTELES</v>
          </cell>
          <cell r="C1983">
            <v>9734080</v>
          </cell>
          <cell r="D1983">
            <v>0</v>
          </cell>
          <cell r="E1983">
            <v>2301415</v>
          </cell>
          <cell r="F1983">
            <v>723787</v>
          </cell>
          <cell r="G1983">
            <v>11311708</v>
          </cell>
          <cell r="H1983">
            <v>0</v>
          </cell>
          <cell r="I1983">
            <v>11311708</v>
          </cell>
        </row>
        <row r="1984">
          <cell r="A1984">
            <v>519595040102</v>
          </cell>
          <cell r="B1984" t="str">
            <v>RESTAURANTES</v>
          </cell>
          <cell r="C1984">
            <v>3428850</v>
          </cell>
          <cell r="D1984">
            <v>0</v>
          </cell>
          <cell r="E1984">
            <v>862355</v>
          </cell>
          <cell r="F1984">
            <v>0</v>
          </cell>
          <cell r="G1984">
            <v>4291205</v>
          </cell>
          <cell r="H1984">
            <v>0</v>
          </cell>
          <cell r="I1984">
            <v>4291205</v>
          </cell>
        </row>
        <row r="1985">
          <cell r="A1985">
            <v>5195950402</v>
          </cell>
          <cell r="B1985" t="str">
            <v>PASAJES AEREOS</v>
          </cell>
          <cell r="C1985">
            <v>30670624</v>
          </cell>
          <cell r="D1985">
            <v>0</v>
          </cell>
          <cell r="E1985">
            <v>10107208</v>
          </cell>
          <cell r="F1985">
            <v>0</v>
          </cell>
          <cell r="G1985">
            <v>40777832</v>
          </cell>
          <cell r="H1985">
            <v>0</v>
          </cell>
          <cell r="I1985">
            <v>40777832</v>
          </cell>
        </row>
        <row r="1986">
          <cell r="A1986">
            <v>519595040201</v>
          </cell>
          <cell r="B1986" t="str">
            <v>PASAJES AEREOS</v>
          </cell>
          <cell r="C1986">
            <v>30670624</v>
          </cell>
          <cell r="D1986">
            <v>0</v>
          </cell>
          <cell r="E1986">
            <v>10107208</v>
          </cell>
          <cell r="F1986">
            <v>0</v>
          </cell>
          <cell r="G1986">
            <v>40777832</v>
          </cell>
          <cell r="H1986">
            <v>0</v>
          </cell>
          <cell r="I1986">
            <v>40777832</v>
          </cell>
        </row>
        <row r="1987">
          <cell r="A1987">
            <v>5195950403</v>
          </cell>
          <cell r="B1987" t="str">
            <v>PASAJES TERRESTRES</v>
          </cell>
          <cell r="C1987">
            <v>9330759</v>
          </cell>
          <cell r="D1987">
            <v>0</v>
          </cell>
          <cell r="E1987">
            <v>1567000</v>
          </cell>
          <cell r="F1987">
            <v>0</v>
          </cell>
          <cell r="G1987">
            <v>10897759</v>
          </cell>
          <cell r="H1987">
            <v>0</v>
          </cell>
          <cell r="I1987">
            <v>10897759</v>
          </cell>
        </row>
        <row r="1988">
          <cell r="A1988">
            <v>519595040301</v>
          </cell>
          <cell r="B1988" t="str">
            <v>ADMINISTRATIVOS</v>
          </cell>
          <cell r="C1988">
            <v>329707</v>
          </cell>
          <cell r="D1988">
            <v>0</v>
          </cell>
          <cell r="E1988">
            <v>101200</v>
          </cell>
          <cell r="F1988">
            <v>0</v>
          </cell>
          <cell r="G1988">
            <v>430907</v>
          </cell>
          <cell r="H1988">
            <v>0</v>
          </cell>
          <cell r="I1988">
            <v>430907</v>
          </cell>
        </row>
        <row r="1989">
          <cell r="A1989">
            <v>519595040302</v>
          </cell>
          <cell r="B1989" t="str">
            <v>TAXIS</v>
          </cell>
          <cell r="C1989">
            <v>9001052</v>
          </cell>
          <cell r="D1989">
            <v>0</v>
          </cell>
          <cell r="E1989">
            <v>1465800</v>
          </cell>
          <cell r="F1989">
            <v>0</v>
          </cell>
          <cell r="G1989">
            <v>10466852</v>
          </cell>
          <cell r="H1989">
            <v>0</v>
          </cell>
          <cell r="I1989">
            <v>10466852</v>
          </cell>
        </row>
        <row r="1990">
          <cell r="A1990">
            <v>5195950404</v>
          </cell>
          <cell r="B1990" t="str">
            <v>OTROS</v>
          </cell>
          <cell r="C1990">
            <v>290313</v>
          </cell>
          <cell r="D1990">
            <v>0</v>
          </cell>
          <cell r="E1990">
            <v>127654</v>
          </cell>
          <cell r="F1990">
            <v>0</v>
          </cell>
          <cell r="G1990">
            <v>417967</v>
          </cell>
          <cell r="H1990">
            <v>0</v>
          </cell>
          <cell r="I1990">
            <v>417967</v>
          </cell>
        </row>
        <row r="1991">
          <cell r="A1991">
            <v>519595040401</v>
          </cell>
          <cell r="B1991" t="str">
            <v>LLAMADAS TELEFONICAS</v>
          </cell>
          <cell r="C1991">
            <v>56046</v>
          </cell>
          <cell r="D1991">
            <v>0</v>
          </cell>
          <cell r="E1991">
            <v>3654</v>
          </cell>
          <cell r="F1991">
            <v>0</v>
          </cell>
          <cell r="G1991">
            <v>59700</v>
          </cell>
          <cell r="H1991">
            <v>0</v>
          </cell>
          <cell r="I1991">
            <v>59700</v>
          </cell>
        </row>
        <row r="1992">
          <cell r="A1992">
            <v>519595040402</v>
          </cell>
          <cell r="B1992" t="str">
            <v>PEAJES</v>
          </cell>
          <cell r="C1992">
            <v>147100</v>
          </cell>
          <cell r="D1992">
            <v>0</v>
          </cell>
          <cell r="E1992">
            <v>71500</v>
          </cell>
          <cell r="F1992">
            <v>0</v>
          </cell>
          <cell r="G1992">
            <v>218600</v>
          </cell>
          <cell r="H1992">
            <v>0</v>
          </cell>
          <cell r="I1992">
            <v>218600</v>
          </cell>
        </row>
        <row r="1993">
          <cell r="A1993">
            <v>519595040403</v>
          </cell>
          <cell r="B1993" t="str">
            <v>COMISION TRANSFERENCIA ENTRE CIUDADES</v>
          </cell>
          <cell r="C1993">
            <v>87167</v>
          </cell>
          <cell r="D1993">
            <v>0</v>
          </cell>
          <cell r="E1993">
            <v>52500</v>
          </cell>
          <cell r="F1993">
            <v>0</v>
          </cell>
          <cell r="G1993">
            <v>139667</v>
          </cell>
          <cell r="H1993">
            <v>0</v>
          </cell>
          <cell r="I1993">
            <v>139667</v>
          </cell>
        </row>
        <row r="1994">
          <cell r="A1994">
            <v>51959505</v>
          </cell>
          <cell r="B1994" t="str">
            <v>ATENCION A EMPLEADOS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</row>
        <row r="1995">
          <cell r="A1995">
            <v>5195950501</v>
          </cell>
          <cell r="B1995" t="str">
            <v>BONOS REGALOS DE NAVIDAD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</row>
        <row r="1996">
          <cell r="A1996">
            <v>519595050101</v>
          </cell>
          <cell r="B1996" t="str">
            <v>BONOS REGALOS DE NAVIDAD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51959506</v>
          </cell>
          <cell r="B1997" t="str">
            <v>TAXIS Y BUSES</v>
          </cell>
          <cell r="C1997">
            <v>57571201</v>
          </cell>
          <cell r="D1997">
            <v>0</v>
          </cell>
          <cell r="E1997">
            <v>10716324</v>
          </cell>
          <cell r="F1997">
            <v>3803150</v>
          </cell>
          <cell r="G1997">
            <v>64484375</v>
          </cell>
          <cell r="H1997">
            <v>0</v>
          </cell>
          <cell r="I1997">
            <v>64484375</v>
          </cell>
        </row>
        <row r="1998">
          <cell r="A1998">
            <v>5195950601</v>
          </cell>
          <cell r="B1998" t="str">
            <v>TAXIS Y BUSES</v>
          </cell>
          <cell r="C1998">
            <v>57571201</v>
          </cell>
          <cell r="D1998">
            <v>0</v>
          </cell>
          <cell r="E1998">
            <v>10716324</v>
          </cell>
          <cell r="F1998">
            <v>3803150</v>
          </cell>
          <cell r="G1998">
            <v>64484375</v>
          </cell>
          <cell r="H1998">
            <v>0</v>
          </cell>
          <cell r="I1998">
            <v>64484375</v>
          </cell>
        </row>
        <row r="1999">
          <cell r="A1999">
            <v>519595060101</v>
          </cell>
          <cell r="B1999" t="str">
            <v>COMBUSTIBLES Y LUBRICANTES</v>
          </cell>
          <cell r="C1999">
            <v>374317</v>
          </cell>
          <cell r="D1999">
            <v>0</v>
          </cell>
          <cell r="E1999">
            <v>954970</v>
          </cell>
          <cell r="F1999">
            <v>0</v>
          </cell>
          <cell r="G1999">
            <v>1329287</v>
          </cell>
          <cell r="H1999">
            <v>0</v>
          </cell>
          <cell r="I1999">
            <v>1329287</v>
          </cell>
        </row>
        <row r="2000">
          <cell r="A2000">
            <v>519595060102</v>
          </cell>
          <cell r="B2000" t="str">
            <v>TAXIS</v>
          </cell>
          <cell r="C2000">
            <v>28648314</v>
          </cell>
          <cell r="D2000">
            <v>0</v>
          </cell>
          <cell r="E2000">
            <v>3658807</v>
          </cell>
          <cell r="F2000">
            <v>1795300</v>
          </cell>
          <cell r="G2000">
            <v>30511821</v>
          </cell>
          <cell r="H2000">
            <v>0</v>
          </cell>
          <cell r="I2000">
            <v>30511821</v>
          </cell>
        </row>
        <row r="2001">
          <cell r="A2001">
            <v>519595060103</v>
          </cell>
          <cell r="B2001" t="str">
            <v>SERVICIO DE RUTA</v>
          </cell>
          <cell r="C2001">
            <v>28548570</v>
          </cell>
          <cell r="D2001">
            <v>0</v>
          </cell>
          <cell r="E2001">
            <v>6102547</v>
          </cell>
          <cell r="F2001">
            <v>2007850</v>
          </cell>
          <cell r="G2001">
            <v>32643267</v>
          </cell>
          <cell r="H2001">
            <v>0</v>
          </cell>
          <cell r="I2001">
            <v>32643267</v>
          </cell>
        </row>
        <row r="2002">
          <cell r="A2002">
            <v>51959507</v>
          </cell>
          <cell r="B2002" t="str">
            <v>PARQUEDEROS</v>
          </cell>
          <cell r="C2002">
            <v>1796800</v>
          </cell>
          <cell r="D2002">
            <v>0</v>
          </cell>
          <cell r="E2002">
            <v>368400</v>
          </cell>
          <cell r="F2002">
            <v>0</v>
          </cell>
          <cell r="G2002">
            <v>2165200</v>
          </cell>
          <cell r="H2002">
            <v>0</v>
          </cell>
          <cell r="I2002">
            <v>2165200</v>
          </cell>
        </row>
        <row r="2003">
          <cell r="A2003">
            <v>5195950701</v>
          </cell>
          <cell r="B2003" t="str">
            <v>PARQUEDEROS</v>
          </cell>
          <cell r="C2003">
            <v>1796800</v>
          </cell>
          <cell r="D2003">
            <v>0</v>
          </cell>
          <cell r="E2003">
            <v>368400</v>
          </cell>
          <cell r="F2003">
            <v>0</v>
          </cell>
          <cell r="G2003">
            <v>2165200</v>
          </cell>
          <cell r="H2003">
            <v>0</v>
          </cell>
          <cell r="I2003">
            <v>2165200</v>
          </cell>
        </row>
        <row r="2004">
          <cell r="A2004">
            <v>519595070101</v>
          </cell>
          <cell r="B2004" t="str">
            <v>PARQUEADEROS</v>
          </cell>
          <cell r="C2004">
            <v>1796800</v>
          </cell>
          <cell r="D2004">
            <v>0</v>
          </cell>
          <cell r="E2004">
            <v>368400</v>
          </cell>
          <cell r="F2004">
            <v>0</v>
          </cell>
          <cell r="G2004">
            <v>2165200</v>
          </cell>
          <cell r="H2004">
            <v>0</v>
          </cell>
          <cell r="I2004">
            <v>2165200</v>
          </cell>
        </row>
        <row r="2005">
          <cell r="A2005">
            <v>51959508</v>
          </cell>
          <cell r="B2005" t="str">
            <v>DIFERENCIA EN PAGOS</v>
          </cell>
          <cell r="C2005">
            <v>1551922.18</v>
          </cell>
          <cell r="D2005">
            <v>0</v>
          </cell>
          <cell r="E2005">
            <v>10961.32</v>
          </cell>
          <cell r="F2005">
            <v>4862</v>
          </cell>
          <cell r="G2005">
            <v>1558021.5</v>
          </cell>
          <cell r="H2005">
            <v>0</v>
          </cell>
          <cell r="I2005">
            <v>1558021.5</v>
          </cell>
        </row>
        <row r="2006">
          <cell r="A2006">
            <v>5195950801</v>
          </cell>
          <cell r="B2006" t="str">
            <v>DIFERENCIA EN PAGOS</v>
          </cell>
          <cell r="C2006">
            <v>1551922.18</v>
          </cell>
          <cell r="D2006">
            <v>0</v>
          </cell>
          <cell r="E2006">
            <v>10961.32</v>
          </cell>
          <cell r="F2006">
            <v>4862</v>
          </cell>
          <cell r="G2006">
            <v>1558021.5</v>
          </cell>
          <cell r="H2006">
            <v>0</v>
          </cell>
          <cell r="I2006">
            <v>1558021.5</v>
          </cell>
        </row>
        <row r="2007">
          <cell r="A2007">
            <v>519595080101</v>
          </cell>
          <cell r="B2007" t="str">
            <v>DIFERENCIA EN PAGOS</v>
          </cell>
          <cell r="C2007">
            <v>60927.18</v>
          </cell>
          <cell r="D2007">
            <v>0</v>
          </cell>
          <cell r="E2007">
            <v>10961.32</v>
          </cell>
          <cell r="F2007">
            <v>4862</v>
          </cell>
          <cell r="G2007">
            <v>67026.5</v>
          </cell>
          <cell r="H2007">
            <v>0</v>
          </cell>
          <cell r="I2007">
            <v>67026.5</v>
          </cell>
        </row>
        <row r="2008">
          <cell r="A2008">
            <v>519595080102</v>
          </cell>
          <cell r="B2008" t="str">
            <v>DIFERENCIA EN PAGOS COTIZACIONES</v>
          </cell>
          <cell r="C2008">
            <v>1490995</v>
          </cell>
          <cell r="D2008">
            <v>0</v>
          </cell>
          <cell r="E2008">
            <v>0</v>
          </cell>
          <cell r="F2008">
            <v>0</v>
          </cell>
          <cell r="G2008">
            <v>1490995</v>
          </cell>
          <cell r="H2008">
            <v>0</v>
          </cell>
          <cell r="I2008">
            <v>1490995</v>
          </cell>
        </row>
        <row r="2009">
          <cell r="A2009">
            <v>51959510</v>
          </cell>
          <cell r="B2009" t="str">
            <v>GASTOS DE RECAUDO</v>
          </cell>
          <cell r="C2009">
            <v>400000000</v>
          </cell>
          <cell r="D2009">
            <v>0</v>
          </cell>
          <cell r="E2009">
            <v>50000000</v>
          </cell>
          <cell r="F2009">
            <v>0</v>
          </cell>
          <cell r="G2009">
            <v>450000000</v>
          </cell>
          <cell r="H2009">
            <v>0</v>
          </cell>
          <cell r="I2009">
            <v>450000000</v>
          </cell>
        </row>
        <row r="2010">
          <cell r="A2010">
            <v>5195951001</v>
          </cell>
          <cell r="B2010" t="str">
            <v>GASTOS DE RECAUDO</v>
          </cell>
          <cell r="C2010">
            <v>400000000</v>
          </cell>
          <cell r="D2010">
            <v>0</v>
          </cell>
          <cell r="E2010">
            <v>50000000</v>
          </cell>
          <cell r="F2010">
            <v>0</v>
          </cell>
          <cell r="G2010">
            <v>450000000</v>
          </cell>
          <cell r="H2010">
            <v>0</v>
          </cell>
          <cell r="I2010">
            <v>450000000</v>
          </cell>
        </row>
        <row r="2011">
          <cell r="A2011">
            <v>519595100101</v>
          </cell>
          <cell r="B2011" t="str">
            <v>GASTOS DE RECAUDO</v>
          </cell>
          <cell r="C2011">
            <v>400000000</v>
          </cell>
          <cell r="D2011">
            <v>0</v>
          </cell>
          <cell r="E2011">
            <v>50000000</v>
          </cell>
          <cell r="F2011">
            <v>0</v>
          </cell>
          <cell r="G2011">
            <v>450000000</v>
          </cell>
          <cell r="H2011">
            <v>0</v>
          </cell>
          <cell r="I2011">
            <v>450000000</v>
          </cell>
        </row>
        <row r="2012">
          <cell r="A2012">
            <v>51959511</v>
          </cell>
          <cell r="B2012" t="str">
            <v>ATENCION A EMPLEADOS</v>
          </cell>
          <cell r="C2012">
            <v>151240080</v>
          </cell>
          <cell r="D2012">
            <v>0</v>
          </cell>
          <cell r="E2012">
            <v>19463322</v>
          </cell>
          <cell r="F2012">
            <v>0</v>
          </cell>
          <cell r="G2012">
            <v>170703402</v>
          </cell>
          <cell r="H2012">
            <v>0</v>
          </cell>
          <cell r="I2012">
            <v>170703402</v>
          </cell>
        </row>
        <row r="2013">
          <cell r="A2013">
            <v>5195951101</v>
          </cell>
          <cell r="B2013" t="str">
            <v>ATENCION A EMPLEADOS</v>
          </cell>
          <cell r="C2013">
            <v>151240080</v>
          </cell>
          <cell r="D2013">
            <v>0</v>
          </cell>
          <cell r="E2013">
            <v>19463322</v>
          </cell>
          <cell r="F2013">
            <v>0</v>
          </cell>
          <cell r="G2013">
            <v>170703402</v>
          </cell>
          <cell r="H2013">
            <v>0</v>
          </cell>
          <cell r="I2013">
            <v>170703402</v>
          </cell>
        </row>
        <row r="2014">
          <cell r="A2014">
            <v>519595110101</v>
          </cell>
          <cell r="B2014" t="str">
            <v>BONOS DE SODEXHO</v>
          </cell>
          <cell r="C2014">
            <v>118186395</v>
          </cell>
          <cell r="D2014">
            <v>0</v>
          </cell>
          <cell r="E2014">
            <v>15409482</v>
          </cell>
          <cell r="F2014">
            <v>0</v>
          </cell>
          <cell r="G2014">
            <v>133595877</v>
          </cell>
          <cell r="H2014">
            <v>0</v>
          </cell>
          <cell r="I2014">
            <v>133595877.00000001</v>
          </cell>
        </row>
        <row r="2015">
          <cell r="A2015">
            <v>519595110102</v>
          </cell>
          <cell r="B2015" t="str">
            <v>BONOS REGALO DE NAVIDAD</v>
          </cell>
          <cell r="C2015">
            <v>32000000</v>
          </cell>
          <cell r="D2015">
            <v>0</v>
          </cell>
          <cell r="E2015">
            <v>4000000</v>
          </cell>
          <cell r="F2015">
            <v>0</v>
          </cell>
          <cell r="G2015">
            <v>36000000</v>
          </cell>
          <cell r="H2015">
            <v>0</v>
          </cell>
          <cell r="I2015">
            <v>36000000</v>
          </cell>
        </row>
        <row r="2016">
          <cell r="A2016">
            <v>519595110103</v>
          </cell>
          <cell r="B2016" t="str">
            <v>ATENCION A EMPLEADOS</v>
          </cell>
          <cell r="C2016">
            <v>1053685</v>
          </cell>
          <cell r="D2016">
            <v>0</v>
          </cell>
          <cell r="E2016">
            <v>53840</v>
          </cell>
          <cell r="F2016">
            <v>0</v>
          </cell>
          <cell r="G2016">
            <v>1107525</v>
          </cell>
          <cell r="H2016">
            <v>0</v>
          </cell>
          <cell r="I2016">
            <v>1107525</v>
          </cell>
        </row>
        <row r="2017">
          <cell r="A2017">
            <v>51959513</v>
          </cell>
          <cell r="B2017" t="str">
            <v>CUOTA DE SOSTENIMIENTO SENA</v>
          </cell>
          <cell r="C2017">
            <v>14223433</v>
          </cell>
          <cell r="D2017">
            <v>0</v>
          </cell>
          <cell r="E2017">
            <v>4371335</v>
          </cell>
          <cell r="F2017">
            <v>0</v>
          </cell>
          <cell r="G2017">
            <v>18594768</v>
          </cell>
          <cell r="H2017">
            <v>0</v>
          </cell>
          <cell r="I2017">
            <v>18594768</v>
          </cell>
        </row>
        <row r="2018">
          <cell r="A2018">
            <v>5195951301</v>
          </cell>
          <cell r="B2018" t="str">
            <v>CUOTA DE SOSTENIMIENTO SENA</v>
          </cell>
          <cell r="C2018">
            <v>14223433</v>
          </cell>
          <cell r="D2018">
            <v>0</v>
          </cell>
          <cell r="E2018">
            <v>4371335</v>
          </cell>
          <cell r="F2018">
            <v>0</v>
          </cell>
          <cell r="G2018">
            <v>18594768</v>
          </cell>
          <cell r="H2018">
            <v>0</v>
          </cell>
          <cell r="I2018">
            <v>18594768</v>
          </cell>
        </row>
        <row r="2019">
          <cell r="A2019">
            <v>519595130101</v>
          </cell>
          <cell r="B2019" t="str">
            <v>CUOTA DE SOSTENIMIENTO SENA</v>
          </cell>
          <cell r="C2019">
            <v>14223433</v>
          </cell>
          <cell r="D2019">
            <v>0</v>
          </cell>
          <cell r="E2019">
            <v>4371335</v>
          </cell>
          <cell r="F2019">
            <v>0</v>
          </cell>
          <cell r="G2019">
            <v>18594768</v>
          </cell>
          <cell r="H2019">
            <v>0</v>
          </cell>
          <cell r="I2019">
            <v>18594768</v>
          </cell>
        </row>
        <row r="2020">
          <cell r="A2020">
            <v>5199</v>
          </cell>
          <cell r="B2020" t="str">
            <v>PROVISIONES</v>
          </cell>
          <cell r="C2020">
            <v>338758994</v>
          </cell>
          <cell r="D2020">
            <v>0</v>
          </cell>
          <cell r="E2020">
            <v>122001291</v>
          </cell>
          <cell r="F2020">
            <v>0</v>
          </cell>
          <cell r="G2020">
            <v>460760285</v>
          </cell>
          <cell r="H2020">
            <v>0</v>
          </cell>
          <cell r="I2020">
            <v>460760285</v>
          </cell>
        </row>
        <row r="2021">
          <cell r="A2021">
            <v>519910</v>
          </cell>
          <cell r="B2021" t="str">
            <v>DEUDORES</v>
          </cell>
          <cell r="C2021">
            <v>338758994</v>
          </cell>
          <cell r="D2021">
            <v>0</v>
          </cell>
          <cell r="E2021">
            <v>122001291</v>
          </cell>
          <cell r="F2021">
            <v>0</v>
          </cell>
          <cell r="G2021">
            <v>460760285</v>
          </cell>
          <cell r="H2021">
            <v>0</v>
          </cell>
          <cell r="I2021">
            <v>460760285</v>
          </cell>
        </row>
        <row r="2022">
          <cell r="A2022">
            <v>51991001</v>
          </cell>
          <cell r="B2022" t="str">
            <v>DEUDORES</v>
          </cell>
          <cell r="C2022">
            <v>338758994</v>
          </cell>
          <cell r="D2022">
            <v>0</v>
          </cell>
          <cell r="E2022">
            <v>122001291</v>
          </cell>
          <cell r="F2022">
            <v>0</v>
          </cell>
          <cell r="G2022">
            <v>460760285</v>
          </cell>
          <cell r="H2022">
            <v>0</v>
          </cell>
          <cell r="I2022">
            <v>460760285</v>
          </cell>
        </row>
        <row r="2023">
          <cell r="A2023">
            <v>5199100101</v>
          </cell>
          <cell r="B2023" t="str">
            <v>COTIZACIONES</v>
          </cell>
          <cell r="C2023">
            <v>338758994</v>
          </cell>
          <cell r="D2023">
            <v>0</v>
          </cell>
          <cell r="E2023">
            <v>122001291</v>
          </cell>
          <cell r="F2023">
            <v>0</v>
          </cell>
          <cell r="G2023">
            <v>460760285</v>
          </cell>
          <cell r="H2023">
            <v>0</v>
          </cell>
          <cell r="I2023">
            <v>460760285</v>
          </cell>
        </row>
        <row r="2024">
          <cell r="A2024">
            <v>519910010102</v>
          </cell>
          <cell r="B2024" t="str">
            <v>CUENTAS RECAUDADORAS</v>
          </cell>
          <cell r="C2024">
            <v>147543736</v>
          </cell>
          <cell r="D2024">
            <v>0</v>
          </cell>
          <cell r="E2024">
            <v>0</v>
          </cell>
          <cell r="F2024">
            <v>0</v>
          </cell>
          <cell r="G2024">
            <v>147543736</v>
          </cell>
          <cell r="H2024">
            <v>0</v>
          </cell>
          <cell r="I2024">
            <v>147543736</v>
          </cell>
        </row>
        <row r="2025">
          <cell r="A2025">
            <v>519910010103</v>
          </cell>
          <cell r="B2025" t="str">
            <v>RECOBRO MEDICAMENTOS</v>
          </cell>
          <cell r="C2025">
            <v>160280673</v>
          </cell>
          <cell r="D2025">
            <v>0</v>
          </cell>
          <cell r="E2025">
            <v>122001291</v>
          </cell>
          <cell r="F2025">
            <v>0</v>
          </cell>
          <cell r="G2025">
            <v>282281964</v>
          </cell>
          <cell r="H2025">
            <v>0</v>
          </cell>
          <cell r="I2025">
            <v>282281964</v>
          </cell>
        </row>
        <row r="2026">
          <cell r="A2026">
            <v>519910010104</v>
          </cell>
          <cell r="B2026" t="str">
            <v>RECOBROS POR A.R.P.</v>
          </cell>
          <cell r="C2026">
            <v>15609415</v>
          </cell>
          <cell r="D2026">
            <v>0</v>
          </cell>
          <cell r="E2026">
            <v>0</v>
          </cell>
          <cell r="F2026">
            <v>0</v>
          </cell>
          <cell r="G2026">
            <v>15609415</v>
          </cell>
          <cell r="H2026">
            <v>0</v>
          </cell>
          <cell r="I2026">
            <v>15609415</v>
          </cell>
        </row>
        <row r="2027">
          <cell r="A2027">
            <v>519910010105</v>
          </cell>
          <cell r="B2027" t="str">
            <v>OTRAS CUENTAS POR COBRAR</v>
          </cell>
          <cell r="C2027">
            <v>15325170</v>
          </cell>
          <cell r="D2027">
            <v>0</v>
          </cell>
          <cell r="E2027">
            <v>0</v>
          </cell>
          <cell r="F2027">
            <v>0</v>
          </cell>
          <cell r="G2027">
            <v>15325170</v>
          </cell>
          <cell r="H2027">
            <v>0</v>
          </cell>
          <cell r="I2027">
            <v>15325170</v>
          </cell>
        </row>
        <row r="2028">
          <cell r="A2028">
            <v>53</v>
          </cell>
          <cell r="B2028" t="str">
            <v>NO OPERACIONALES</v>
          </cell>
          <cell r="C2028">
            <v>758512041.77999997</v>
          </cell>
          <cell r="D2028">
            <v>0</v>
          </cell>
          <cell r="E2028">
            <v>47001505.82</v>
          </cell>
          <cell r="F2028">
            <v>17288610</v>
          </cell>
          <cell r="G2028">
            <v>788224937.60000002</v>
          </cell>
          <cell r="H2028">
            <v>0</v>
          </cell>
          <cell r="I2028">
            <v>788224937.60000002</v>
          </cell>
        </row>
        <row r="2029">
          <cell r="A2029">
            <v>5305</v>
          </cell>
          <cell r="B2029" t="str">
            <v>FINANCIEROS</v>
          </cell>
          <cell r="C2029">
            <v>461774821.73000002</v>
          </cell>
          <cell r="D2029">
            <v>0</v>
          </cell>
          <cell r="E2029">
            <v>30802489.640000001</v>
          </cell>
          <cell r="F2029">
            <v>13121610</v>
          </cell>
          <cell r="G2029">
            <v>479455701.37</v>
          </cell>
          <cell r="H2029">
            <v>0</v>
          </cell>
          <cell r="I2029">
            <v>479455701.37</v>
          </cell>
        </row>
        <row r="2030">
          <cell r="A2030">
            <v>530505</v>
          </cell>
          <cell r="B2030" t="str">
            <v>Gastos Bancarios</v>
          </cell>
          <cell r="C2030">
            <v>870272</v>
          </cell>
          <cell r="D2030">
            <v>0</v>
          </cell>
          <cell r="E2030">
            <v>106000</v>
          </cell>
          <cell r="F2030">
            <v>0</v>
          </cell>
          <cell r="G2030">
            <v>976272</v>
          </cell>
          <cell r="H2030">
            <v>0</v>
          </cell>
          <cell r="I2030">
            <v>976272</v>
          </cell>
        </row>
        <row r="2031">
          <cell r="A2031">
            <v>53050501</v>
          </cell>
          <cell r="B2031" t="str">
            <v>Gastos Bancarios</v>
          </cell>
          <cell r="C2031">
            <v>870272</v>
          </cell>
          <cell r="D2031">
            <v>0</v>
          </cell>
          <cell r="E2031">
            <v>106000</v>
          </cell>
          <cell r="F2031">
            <v>0</v>
          </cell>
          <cell r="G2031">
            <v>976272</v>
          </cell>
          <cell r="H2031">
            <v>0</v>
          </cell>
          <cell r="I2031">
            <v>976272</v>
          </cell>
        </row>
        <row r="2032">
          <cell r="A2032">
            <v>5305050101</v>
          </cell>
          <cell r="B2032" t="str">
            <v>Chequeras y Talonarios</v>
          </cell>
          <cell r="C2032">
            <v>870272</v>
          </cell>
          <cell r="D2032">
            <v>0</v>
          </cell>
          <cell r="E2032">
            <v>106000</v>
          </cell>
          <cell r="F2032">
            <v>0</v>
          </cell>
          <cell r="G2032">
            <v>976272</v>
          </cell>
          <cell r="H2032">
            <v>0</v>
          </cell>
          <cell r="I2032">
            <v>976272</v>
          </cell>
        </row>
        <row r="2033">
          <cell r="A2033">
            <v>530505010101</v>
          </cell>
          <cell r="B2033" t="str">
            <v>Cuentas recaudadoras</v>
          </cell>
          <cell r="C2033">
            <v>55800</v>
          </cell>
          <cell r="D2033">
            <v>0</v>
          </cell>
          <cell r="E2033">
            <v>0</v>
          </cell>
          <cell r="F2033">
            <v>0</v>
          </cell>
          <cell r="G2033">
            <v>55800</v>
          </cell>
          <cell r="H2033">
            <v>0</v>
          </cell>
          <cell r="I2033">
            <v>55800</v>
          </cell>
        </row>
        <row r="2034">
          <cell r="A2034">
            <v>530505010102</v>
          </cell>
          <cell r="B2034" t="str">
            <v>Cuentas propias</v>
          </cell>
          <cell r="C2034">
            <v>814472</v>
          </cell>
          <cell r="D2034">
            <v>0</v>
          </cell>
          <cell r="E2034">
            <v>106000</v>
          </cell>
          <cell r="F2034">
            <v>0</v>
          </cell>
          <cell r="G2034">
            <v>920472</v>
          </cell>
          <cell r="H2034">
            <v>0</v>
          </cell>
          <cell r="I2034">
            <v>920472</v>
          </cell>
        </row>
        <row r="2035">
          <cell r="A2035">
            <v>530515</v>
          </cell>
          <cell r="B2035" t="str">
            <v>Comisiones</v>
          </cell>
          <cell r="C2035">
            <v>54510177.950000003</v>
          </cell>
          <cell r="D2035">
            <v>0</v>
          </cell>
          <cell r="E2035">
            <v>15097730.640000001</v>
          </cell>
          <cell r="F2035">
            <v>13121610</v>
          </cell>
          <cell r="G2035">
            <v>56486298.590000004</v>
          </cell>
          <cell r="H2035">
            <v>0</v>
          </cell>
          <cell r="I2035">
            <v>56486298.590000004</v>
          </cell>
        </row>
        <row r="2036">
          <cell r="A2036">
            <v>53051501</v>
          </cell>
          <cell r="B2036" t="str">
            <v>Comisiones</v>
          </cell>
          <cell r="C2036">
            <v>54510177.950000003</v>
          </cell>
          <cell r="D2036">
            <v>0</v>
          </cell>
          <cell r="E2036">
            <v>15097730.640000001</v>
          </cell>
          <cell r="F2036">
            <v>13121610</v>
          </cell>
          <cell r="G2036">
            <v>56486298.590000004</v>
          </cell>
          <cell r="H2036">
            <v>0</v>
          </cell>
          <cell r="I2036">
            <v>56486298.590000004</v>
          </cell>
        </row>
        <row r="2037">
          <cell r="A2037">
            <v>5305150101</v>
          </cell>
          <cell r="B2037" t="str">
            <v>Comisiones Bancarias</v>
          </cell>
          <cell r="C2037">
            <v>54510177.950000003</v>
          </cell>
          <cell r="D2037">
            <v>0</v>
          </cell>
          <cell r="E2037">
            <v>15097730.640000001</v>
          </cell>
          <cell r="F2037">
            <v>13121610</v>
          </cell>
          <cell r="G2037">
            <v>56486298.590000004</v>
          </cell>
          <cell r="H2037">
            <v>0</v>
          </cell>
          <cell r="I2037">
            <v>56486298.590000004</v>
          </cell>
        </row>
        <row r="2038">
          <cell r="A2038">
            <v>530515010101</v>
          </cell>
          <cell r="B2038" t="str">
            <v>Cuentas recaudadoras</v>
          </cell>
          <cell r="C2038">
            <v>40579702.170000002</v>
          </cell>
          <cell r="D2038">
            <v>0</v>
          </cell>
          <cell r="E2038">
            <v>11556246.560000001</v>
          </cell>
          <cell r="F2038">
            <v>9601053</v>
          </cell>
          <cell r="G2038">
            <v>42534895.729999997</v>
          </cell>
          <cell r="H2038">
            <v>0</v>
          </cell>
          <cell r="I2038">
            <v>42534895.729999997</v>
          </cell>
        </row>
        <row r="2039">
          <cell r="A2039">
            <v>530515010102</v>
          </cell>
          <cell r="B2039" t="str">
            <v>Cuentas propias</v>
          </cell>
          <cell r="C2039">
            <v>13930475.779999999</v>
          </cell>
          <cell r="D2039">
            <v>0</v>
          </cell>
          <cell r="E2039">
            <v>3541484.08</v>
          </cell>
          <cell r="F2039">
            <v>3520557</v>
          </cell>
          <cell r="G2039">
            <v>13951402.859999999</v>
          </cell>
          <cell r="H2039">
            <v>0</v>
          </cell>
          <cell r="I2039">
            <v>13951402.859999999</v>
          </cell>
        </row>
        <row r="2040">
          <cell r="A2040">
            <v>530520</v>
          </cell>
          <cell r="B2040" t="str">
            <v>Intereses</v>
          </cell>
          <cell r="C2040">
            <v>406394371.77999997</v>
          </cell>
          <cell r="D2040">
            <v>0</v>
          </cell>
          <cell r="E2040">
            <v>15598759</v>
          </cell>
          <cell r="F2040">
            <v>0</v>
          </cell>
          <cell r="G2040">
            <v>421993130.77999997</v>
          </cell>
          <cell r="H2040">
            <v>0</v>
          </cell>
          <cell r="I2040">
            <v>421993130.77999997</v>
          </cell>
        </row>
        <row r="2041">
          <cell r="A2041">
            <v>53052001</v>
          </cell>
          <cell r="B2041" t="str">
            <v>Intereses</v>
          </cell>
          <cell r="C2041">
            <v>406394371.77999997</v>
          </cell>
          <cell r="D2041">
            <v>0</v>
          </cell>
          <cell r="E2041">
            <v>15598759</v>
          </cell>
          <cell r="F2041">
            <v>0</v>
          </cell>
          <cell r="G2041">
            <v>421993130.77999997</v>
          </cell>
          <cell r="H2041">
            <v>0</v>
          </cell>
          <cell r="I2041">
            <v>421993130.77999997</v>
          </cell>
        </row>
        <row r="2042">
          <cell r="A2042">
            <v>5305200101</v>
          </cell>
          <cell r="B2042" t="str">
            <v>Intereses</v>
          </cell>
          <cell r="C2042">
            <v>406394371.77999997</v>
          </cell>
          <cell r="D2042">
            <v>0</v>
          </cell>
          <cell r="E2042">
            <v>15598759</v>
          </cell>
          <cell r="F2042">
            <v>0</v>
          </cell>
          <cell r="G2042">
            <v>421993130.77999997</v>
          </cell>
          <cell r="H2042">
            <v>0</v>
          </cell>
          <cell r="I2042">
            <v>421993130.77999997</v>
          </cell>
        </row>
        <row r="2043">
          <cell r="A2043">
            <v>530520010101</v>
          </cell>
          <cell r="B2043" t="str">
            <v>Cuentas recaudadoras</v>
          </cell>
          <cell r="C2043">
            <v>615048</v>
          </cell>
          <cell r="D2043">
            <v>0</v>
          </cell>
          <cell r="E2043">
            <v>1838</v>
          </cell>
          <cell r="F2043">
            <v>0</v>
          </cell>
          <cell r="G2043">
            <v>616886</v>
          </cell>
          <cell r="H2043">
            <v>0</v>
          </cell>
          <cell r="I2043">
            <v>616886</v>
          </cell>
        </row>
        <row r="2044">
          <cell r="A2044">
            <v>530520010102</v>
          </cell>
          <cell r="B2044" t="str">
            <v>Cuentas propias</v>
          </cell>
          <cell r="C2044">
            <v>405779323.77999997</v>
          </cell>
          <cell r="D2044">
            <v>0</v>
          </cell>
          <cell r="E2044">
            <v>15596921</v>
          </cell>
          <cell r="F2044">
            <v>0</v>
          </cell>
          <cell r="G2044">
            <v>421376244.77999997</v>
          </cell>
          <cell r="H2044">
            <v>0</v>
          </cell>
          <cell r="I2044">
            <v>421376244.77999997</v>
          </cell>
        </row>
        <row r="2045">
          <cell r="A2045">
            <v>5315</v>
          </cell>
          <cell r="B2045" t="str">
            <v>GASTOS EXTRAORDINARIOS</v>
          </cell>
          <cell r="C2045">
            <v>211850664.05000001</v>
          </cell>
          <cell r="D2045">
            <v>0</v>
          </cell>
          <cell r="E2045">
            <v>7865016.1799999997</v>
          </cell>
          <cell r="F2045">
            <v>0</v>
          </cell>
          <cell r="G2045">
            <v>219715680.22999999</v>
          </cell>
          <cell r="H2045">
            <v>0</v>
          </cell>
          <cell r="I2045">
            <v>219715680.22999999</v>
          </cell>
        </row>
        <row r="2046">
          <cell r="A2046">
            <v>531515</v>
          </cell>
          <cell r="B2046" t="str">
            <v>Costos y gastos ejercicios anteriores</v>
          </cell>
          <cell r="C2046">
            <v>119857805.64</v>
          </cell>
          <cell r="D2046">
            <v>0</v>
          </cell>
          <cell r="E2046">
            <v>799029</v>
          </cell>
          <cell r="F2046">
            <v>0</v>
          </cell>
          <cell r="G2046">
            <v>120656834.64</v>
          </cell>
          <cell r="H2046">
            <v>0</v>
          </cell>
          <cell r="I2046">
            <v>120656834.64</v>
          </cell>
        </row>
        <row r="2047">
          <cell r="A2047">
            <v>53151501</v>
          </cell>
          <cell r="B2047" t="str">
            <v>Costos y gastos ejercicios anteriores</v>
          </cell>
          <cell r="C2047">
            <v>119857805.64</v>
          </cell>
          <cell r="D2047">
            <v>0</v>
          </cell>
          <cell r="E2047">
            <v>799029</v>
          </cell>
          <cell r="F2047">
            <v>0</v>
          </cell>
          <cell r="G2047">
            <v>120656834.64</v>
          </cell>
          <cell r="H2047">
            <v>0</v>
          </cell>
          <cell r="I2047">
            <v>120656834.64</v>
          </cell>
        </row>
        <row r="2048">
          <cell r="A2048">
            <v>5315150101</v>
          </cell>
          <cell r="B2048" t="str">
            <v>Costos y gastos ejercicios anteriores</v>
          </cell>
          <cell r="C2048">
            <v>119857805.64</v>
          </cell>
          <cell r="D2048">
            <v>0</v>
          </cell>
          <cell r="E2048">
            <v>799029</v>
          </cell>
          <cell r="F2048">
            <v>0</v>
          </cell>
          <cell r="G2048">
            <v>120656834.64</v>
          </cell>
          <cell r="H2048">
            <v>0</v>
          </cell>
          <cell r="I2048">
            <v>120656834.64</v>
          </cell>
        </row>
        <row r="2049">
          <cell r="A2049">
            <v>531515010101</v>
          </cell>
          <cell r="B2049" t="str">
            <v>Costos y gastos ejercicios anteriores</v>
          </cell>
          <cell r="C2049">
            <v>119857805.64</v>
          </cell>
          <cell r="D2049">
            <v>0</v>
          </cell>
          <cell r="E2049">
            <v>799029</v>
          </cell>
          <cell r="F2049">
            <v>0</v>
          </cell>
          <cell r="G2049">
            <v>120656834.64</v>
          </cell>
          <cell r="H2049">
            <v>0</v>
          </cell>
          <cell r="I2049">
            <v>120656834.64</v>
          </cell>
        </row>
        <row r="2050">
          <cell r="A2050">
            <v>531520</v>
          </cell>
          <cell r="B2050" t="str">
            <v>Impuestos Asumidos</v>
          </cell>
          <cell r="C2050">
            <v>91992858.409999996</v>
          </cell>
          <cell r="D2050">
            <v>0</v>
          </cell>
          <cell r="E2050">
            <v>7065987.1799999997</v>
          </cell>
          <cell r="F2050">
            <v>0</v>
          </cell>
          <cell r="G2050">
            <v>99058845.590000004</v>
          </cell>
          <cell r="H2050">
            <v>0</v>
          </cell>
          <cell r="I2050">
            <v>99058845.590000004</v>
          </cell>
        </row>
        <row r="2051">
          <cell r="A2051">
            <v>53152001</v>
          </cell>
          <cell r="B2051" t="str">
            <v>Impuestos Asumidos</v>
          </cell>
          <cell r="C2051">
            <v>91992858.409999996</v>
          </cell>
          <cell r="D2051">
            <v>0</v>
          </cell>
          <cell r="E2051">
            <v>7065987.1799999997</v>
          </cell>
          <cell r="F2051">
            <v>0</v>
          </cell>
          <cell r="G2051">
            <v>99058845.590000004</v>
          </cell>
          <cell r="H2051">
            <v>0</v>
          </cell>
          <cell r="I2051">
            <v>99058845.590000004</v>
          </cell>
        </row>
        <row r="2052">
          <cell r="A2052">
            <v>5315200101</v>
          </cell>
          <cell r="B2052" t="str">
            <v>Impuestos Asumidos</v>
          </cell>
          <cell r="C2052">
            <v>91992858.409999996</v>
          </cell>
          <cell r="D2052">
            <v>0</v>
          </cell>
          <cell r="E2052">
            <v>7065987.1799999997</v>
          </cell>
          <cell r="F2052">
            <v>0</v>
          </cell>
          <cell r="G2052">
            <v>99058845.590000004</v>
          </cell>
          <cell r="H2052">
            <v>0</v>
          </cell>
          <cell r="I2052">
            <v>99058845.590000004</v>
          </cell>
        </row>
        <row r="2053">
          <cell r="A2053">
            <v>531520010101</v>
          </cell>
          <cell r="B2053" t="str">
            <v>Retenciones Asumidas</v>
          </cell>
          <cell r="C2053">
            <v>168249</v>
          </cell>
          <cell r="D2053">
            <v>0</v>
          </cell>
          <cell r="E2053">
            <v>0</v>
          </cell>
          <cell r="F2053">
            <v>0</v>
          </cell>
          <cell r="G2053">
            <v>168249</v>
          </cell>
          <cell r="H2053">
            <v>0</v>
          </cell>
          <cell r="I2053">
            <v>168249</v>
          </cell>
        </row>
        <row r="2054">
          <cell r="A2054">
            <v>531520010102</v>
          </cell>
          <cell r="B2054" t="str">
            <v>Contribucion Emergencia Economica</v>
          </cell>
          <cell r="C2054">
            <v>73996609.409999996</v>
          </cell>
          <cell r="D2054">
            <v>0</v>
          </cell>
          <cell r="E2054">
            <v>6795187.1799999997</v>
          </cell>
          <cell r="F2054">
            <v>0</v>
          </cell>
          <cell r="G2054">
            <v>80791796.590000004</v>
          </cell>
          <cell r="H2054">
            <v>0</v>
          </cell>
          <cell r="I2054">
            <v>80791796.590000004</v>
          </cell>
        </row>
        <row r="2055">
          <cell r="A2055">
            <v>531520010103</v>
          </cell>
          <cell r="B2055" t="str">
            <v>IMPUESTO A LA SEGURIDAD DEMOCRATICA</v>
          </cell>
          <cell r="C2055">
            <v>16660200</v>
          </cell>
          <cell r="D2055">
            <v>0</v>
          </cell>
          <cell r="E2055">
            <v>0</v>
          </cell>
          <cell r="F2055">
            <v>0</v>
          </cell>
          <cell r="G2055">
            <v>16660200</v>
          </cell>
          <cell r="H2055">
            <v>0</v>
          </cell>
          <cell r="I2055">
            <v>16660200</v>
          </cell>
        </row>
        <row r="2056">
          <cell r="A2056">
            <v>531520010105</v>
          </cell>
          <cell r="B2056" t="str">
            <v>ESTAMPILLAS</v>
          </cell>
          <cell r="C2056">
            <v>1167800</v>
          </cell>
          <cell r="D2056">
            <v>0</v>
          </cell>
          <cell r="E2056">
            <v>270800</v>
          </cell>
          <cell r="F2056">
            <v>0</v>
          </cell>
          <cell r="G2056">
            <v>1438600</v>
          </cell>
          <cell r="H2056">
            <v>0</v>
          </cell>
          <cell r="I2056">
            <v>1438600</v>
          </cell>
        </row>
        <row r="2057">
          <cell r="A2057">
            <v>5395</v>
          </cell>
          <cell r="B2057" t="str">
            <v>GASTOS DIVERSOS</v>
          </cell>
          <cell r="C2057">
            <v>84886556</v>
          </cell>
          <cell r="D2057">
            <v>0</v>
          </cell>
          <cell r="E2057">
            <v>8334000</v>
          </cell>
          <cell r="F2057">
            <v>4167000</v>
          </cell>
          <cell r="G2057">
            <v>89053556</v>
          </cell>
          <cell r="H2057">
            <v>0</v>
          </cell>
          <cell r="I2057">
            <v>89053556</v>
          </cell>
        </row>
        <row r="2058">
          <cell r="A2058">
            <v>539510</v>
          </cell>
          <cell r="B2058" t="str">
            <v>DEMANDAS POR INCUMPLIMIENTO DE CONTRATOS</v>
          </cell>
          <cell r="C2058">
            <v>29250000</v>
          </cell>
          <cell r="D2058">
            <v>0</v>
          </cell>
          <cell r="E2058">
            <v>0</v>
          </cell>
          <cell r="F2058">
            <v>0</v>
          </cell>
          <cell r="G2058">
            <v>29250000</v>
          </cell>
          <cell r="H2058">
            <v>0</v>
          </cell>
          <cell r="I2058">
            <v>29250000</v>
          </cell>
        </row>
        <row r="2059">
          <cell r="A2059">
            <v>53951001</v>
          </cell>
          <cell r="B2059" t="str">
            <v>DEMANDAS POR INCUMPLIMIENTO DE CONTRATOS</v>
          </cell>
          <cell r="C2059">
            <v>29250000</v>
          </cell>
          <cell r="D2059">
            <v>0</v>
          </cell>
          <cell r="E2059">
            <v>0</v>
          </cell>
          <cell r="F2059">
            <v>0</v>
          </cell>
          <cell r="G2059">
            <v>29250000</v>
          </cell>
          <cell r="H2059">
            <v>0</v>
          </cell>
          <cell r="I2059">
            <v>29250000</v>
          </cell>
        </row>
        <row r="2060">
          <cell r="A2060">
            <v>5395100101</v>
          </cell>
          <cell r="B2060" t="str">
            <v>DEMANDAS POR INCUMPLIMIENTO DE CONTRATOS</v>
          </cell>
          <cell r="C2060">
            <v>29250000</v>
          </cell>
          <cell r="D2060">
            <v>0</v>
          </cell>
          <cell r="E2060">
            <v>0</v>
          </cell>
          <cell r="F2060">
            <v>0</v>
          </cell>
          <cell r="G2060">
            <v>29250000</v>
          </cell>
          <cell r="H2060">
            <v>0</v>
          </cell>
          <cell r="I2060">
            <v>29250000</v>
          </cell>
        </row>
        <row r="2061">
          <cell r="A2061">
            <v>539510010101</v>
          </cell>
          <cell r="B2061" t="str">
            <v>DEMANDAS POR INCUMPLIMIENTO DE CONTRATOS</v>
          </cell>
          <cell r="C2061">
            <v>29250000</v>
          </cell>
          <cell r="D2061">
            <v>0</v>
          </cell>
          <cell r="E2061">
            <v>0</v>
          </cell>
          <cell r="F2061">
            <v>0</v>
          </cell>
          <cell r="G2061">
            <v>29250000</v>
          </cell>
          <cell r="H2061">
            <v>0</v>
          </cell>
          <cell r="I2061">
            <v>29250000</v>
          </cell>
        </row>
        <row r="2062">
          <cell r="A2062">
            <v>539520</v>
          </cell>
          <cell r="B2062" t="str">
            <v>Multas, sanciones y litigios</v>
          </cell>
          <cell r="C2062">
            <v>22300556</v>
          </cell>
          <cell r="D2062">
            <v>0</v>
          </cell>
          <cell r="E2062">
            <v>0</v>
          </cell>
          <cell r="F2062">
            <v>0</v>
          </cell>
          <cell r="G2062">
            <v>22300556</v>
          </cell>
          <cell r="H2062">
            <v>0</v>
          </cell>
          <cell r="I2062">
            <v>22300556</v>
          </cell>
        </row>
        <row r="2063">
          <cell r="A2063">
            <v>53952001</v>
          </cell>
          <cell r="B2063" t="str">
            <v>Multas, sanciones y litigios</v>
          </cell>
          <cell r="C2063">
            <v>22300556</v>
          </cell>
          <cell r="D2063">
            <v>0</v>
          </cell>
          <cell r="E2063">
            <v>0</v>
          </cell>
          <cell r="F2063">
            <v>0</v>
          </cell>
          <cell r="G2063">
            <v>22300556</v>
          </cell>
          <cell r="H2063">
            <v>0</v>
          </cell>
          <cell r="I2063">
            <v>22300556</v>
          </cell>
        </row>
        <row r="2064">
          <cell r="A2064">
            <v>5395200101</v>
          </cell>
          <cell r="B2064" t="str">
            <v>Multas, sanciones y litigios</v>
          </cell>
          <cell r="C2064">
            <v>22300556</v>
          </cell>
          <cell r="D2064">
            <v>0</v>
          </cell>
          <cell r="E2064">
            <v>0</v>
          </cell>
          <cell r="F2064">
            <v>0</v>
          </cell>
          <cell r="G2064">
            <v>22300556</v>
          </cell>
          <cell r="H2064">
            <v>0</v>
          </cell>
          <cell r="I2064">
            <v>22300556</v>
          </cell>
        </row>
        <row r="2065">
          <cell r="A2065">
            <v>539520010101</v>
          </cell>
          <cell r="B2065" t="str">
            <v>INTERESES POR SOBREGIROS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539520010102</v>
          </cell>
          <cell r="B2066" t="str">
            <v>SANCIONES E INTERESES DE MORA</v>
          </cell>
          <cell r="C2066">
            <v>22300556</v>
          </cell>
          <cell r="D2066">
            <v>0</v>
          </cell>
          <cell r="E2066">
            <v>0</v>
          </cell>
          <cell r="F2066">
            <v>0</v>
          </cell>
          <cell r="G2066">
            <v>22300556</v>
          </cell>
          <cell r="H2066">
            <v>0</v>
          </cell>
          <cell r="I2066">
            <v>22300556</v>
          </cell>
        </row>
        <row r="2067">
          <cell r="A2067">
            <v>539525</v>
          </cell>
          <cell r="B2067" t="str">
            <v>DONACIONES</v>
          </cell>
          <cell r="C2067">
            <v>33336000</v>
          </cell>
          <cell r="D2067">
            <v>0</v>
          </cell>
          <cell r="E2067">
            <v>8334000</v>
          </cell>
          <cell r="F2067">
            <v>4167000</v>
          </cell>
          <cell r="G2067">
            <v>37503000</v>
          </cell>
          <cell r="H2067">
            <v>0</v>
          </cell>
          <cell r="I2067">
            <v>37503000</v>
          </cell>
        </row>
        <row r="2068">
          <cell r="A2068">
            <v>53952501</v>
          </cell>
          <cell r="B2068" t="str">
            <v>DONACIONES</v>
          </cell>
          <cell r="C2068">
            <v>33336000</v>
          </cell>
          <cell r="D2068">
            <v>0</v>
          </cell>
          <cell r="E2068">
            <v>8334000</v>
          </cell>
          <cell r="F2068">
            <v>4167000</v>
          </cell>
          <cell r="G2068">
            <v>37503000</v>
          </cell>
          <cell r="H2068">
            <v>0</v>
          </cell>
          <cell r="I2068">
            <v>37503000</v>
          </cell>
        </row>
        <row r="2069">
          <cell r="A2069">
            <v>5395250101</v>
          </cell>
          <cell r="B2069" t="str">
            <v>DONACIONES</v>
          </cell>
          <cell r="C2069">
            <v>33336000</v>
          </cell>
          <cell r="D2069">
            <v>0</v>
          </cell>
          <cell r="E2069">
            <v>8334000</v>
          </cell>
          <cell r="F2069">
            <v>4167000</v>
          </cell>
          <cell r="G2069">
            <v>37503000</v>
          </cell>
          <cell r="H2069">
            <v>0</v>
          </cell>
          <cell r="I2069">
            <v>37503000</v>
          </cell>
        </row>
        <row r="2070">
          <cell r="A2070">
            <v>539525010101</v>
          </cell>
          <cell r="B2070" t="str">
            <v>DONACIONES</v>
          </cell>
          <cell r="C2070">
            <v>33336000</v>
          </cell>
          <cell r="D2070">
            <v>0</v>
          </cell>
          <cell r="E2070">
            <v>8334000</v>
          </cell>
          <cell r="F2070">
            <v>4167000</v>
          </cell>
          <cell r="G2070">
            <v>37503000</v>
          </cell>
          <cell r="H2070">
            <v>0</v>
          </cell>
          <cell r="I2070">
            <v>37503000</v>
          </cell>
        </row>
        <row r="2071">
          <cell r="A2071">
            <v>54</v>
          </cell>
          <cell r="B2071" t="str">
            <v>IMPUESTO DE RENTA Y COMPLEMENTARIOS</v>
          </cell>
          <cell r="C2071">
            <v>49656000</v>
          </cell>
          <cell r="D2071">
            <v>0</v>
          </cell>
          <cell r="E2071">
            <v>27197000</v>
          </cell>
          <cell r="F2071">
            <v>20990000</v>
          </cell>
          <cell r="G2071">
            <v>55863000</v>
          </cell>
          <cell r="H2071">
            <v>0</v>
          </cell>
          <cell r="I2071">
            <v>55863000</v>
          </cell>
        </row>
        <row r="2072">
          <cell r="A2072">
            <v>5405</v>
          </cell>
          <cell r="B2072" t="str">
            <v>IMPUESTO DE RENTA Y COMPLEMENTARIOS</v>
          </cell>
          <cell r="C2072">
            <v>49656000</v>
          </cell>
          <cell r="D2072">
            <v>0</v>
          </cell>
          <cell r="E2072">
            <v>27197000</v>
          </cell>
          <cell r="F2072">
            <v>20990000</v>
          </cell>
          <cell r="G2072">
            <v>55863000</v>
          </cell>
          <cell r="H2072">
            <v>0</v>
          </cell>
          <cell r="I2072">
            <v>55863000</v>
          </cell>
        </row>
        <row r="2073">
          <cell r="A2073">
            <v>540505</v>
          </cell>
          <cell r="B2073" t="str">
            <v>Impuesto de Renta y Complementarios</v>
          </cell>
          <cell r="C2073">
            <v>49656000</v>
          </cell>
          <cell r="D2073">
            <v>0</v>
          </cell>
          <cell r="E2073">
            <v>27197000</v>
          </cell>
          <cell r="F2073">
            <v>20990000</v>
          </cell>
          <cell r="G2073">
            <v>55863000</v>
          </cell>
          <cell r="H2073">
            <v>0</v>
          </cell>
          <cell r="I2073">
            <v>55863000</v>
          </cell>
        </row>
        <row r="2074">
          <cell r="A2074">
            <v>54050501</v>
          </cell>
          <cell r="B2074" t="str">
            <v>Impuesto de Renta y Complementarios</v>
          </cell>
          <cell r="C2074">
            <v>49656000</v>
          </cell>
          <cell r="D2074">
            <v>0</v>
          </cell>
          <cell r="E2074">
            <v>27197000</v>
          </cell>
          <cell r="F2074">
            <v>20990000</v>
          </cell>
          <cell r="G2074">
            <v>55863000</v>
          </cell>
          <cell r="H2074">
            <v>0</v>
          </cell>
          <cell r="I2074">
            <v>55863000</v>
          </cell>
        </row>
        <row r="2075">
          <cell r="A2075">
            <v>5405050101</v>
          </cell>
          <cell r="B2075" t="str">
            <v>Impuesto de Renta y Complementarios</v>
          </cell>
          <cell r="C2075">
            <v>49656000</v>
          </cell>
          <cell r="D2075">
            <v>0</v>
          </cell>
          <cell r="E2075">
            <v>27197000</v>
          </cell>
          <cell r="F2075">
            <v>20990000</v>
          </cell>
          <cell r="G2075">
            <v>55863000</v>
          </cell>
          <cell r="H2075">
            <v>0</v>
          </cell>
          <cell r="I2075">
            <v>55863000</v>
          </cell>
        </row>
        <row r="2076">
          <cell r="A2076">
            <v>540505010101</v>
          </cell>
          <cell r="B2076" t="str">
            <v>Impuesto de Renta y Complementarios</v>
          </cell>
          <cell r="C2076">
            <v>49656000</v>
          </cell>
          <cell r="D2076">
            <v>0</v>
          </cell>
          <cell r="E2076">
            <v>27197000</v>
          </cell>
          <cell r="F2076">
            <v>20990000</v>
          </cell>
          <cell r="G2076">
            <v>55863000</v>
          </cell>
          <cell r="H2076">
            <v>0</v>
          </cell>
          <cell r="I2076">
            <v>55863000</v>
          </cell>
        </row>
        <row r="2077">
          <cell r="A2077">
            <v>6</v>
          </cell>
          <cell r="B2077" t="str">
            <v>COSTO DE VENTAS</v>
          </cell>
          <cell r="C2077">
            <v>126178488668.3</v>
          </cell>
          <cell r="D2077">
            <v>0</v>
          </cell>
          <cell r="E2077">
            <v>28788813621</v>
          </cell>
          <cell r="F2077">
            <v>12142144229.799999</v>
          </cell>
          <cell r="G2077">
            <v>142825158059.5</v>
          </cell>
          <cell r="H2077">
            <v>0</v>
          </cell>
          <cell r="I2077">
            <v>142825158059.5</v>
          </cell>
        </row>
        <row r="2078">
          <cell r="A2078">
            <v>61</v>
          </cell>
          <cell r="B2078" t="str">
            <v>COSTO VENTA PRESTACION  SERVICIOS</v>
          </cell>
          <cell r="C2078">
            <v>126178488668.3</v>
          </cell>
          <cell r="D2078">
            <v>0</v>
          </cell>
          <cell r="E2078">
            <v>28788813621</v>
          </cell>
          <cell r="F2078">
            <v>12142144229.799999</v>
          </cell>
          <cell r="G2078">
            <v>142825158059.5</v>
          </cell>
          <cell r="H2078">
            <v>0</v>
          </cell>
          <cell r="I2078">
            <v>142825158059.5</v>
          </cell>
        </row>
        <row r="2079">
          <cell r="A2079">
            <v>6165</v>
          </cell>
          <cell r="B2079" t="str">
            <v>SERVICIOS SOCIALES Y DE SALUD</v>
          </cell>
          <cell r="C2079">
            <v>126178488668.3</v>
          </cell>
          <cell r="D2079">
            <v>0</v>
          </cell>
          <cell r="E2079">
            <v>28788813621</v>
          </cell>
          <cell r="F2079">
            <v>12142144229.799999</v>
          </cell>
          <cell r="G2079">
            <v>142825158059.5</v>
          </cell>
          <cell r="H2079">
            <v>0</v>
          </cell>
          <cell r="I2079">
            <v>142825158059.5</v>
          </cell>
        </row>
        <row r="2080">
          <cell r="A2080">
            <v>616505</v>
          </cell>
          <cell r="B2080" t="str">
            <v>SERVICIO HOSPITALARIO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61650501</v>
          </cell>
          <cell r="B2081" t="str">
            <v>SERVICIO HOSPITALARIO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6165050101</v>
          </cell>
          <cell r="B2082" t="str">
            <v>SERVICIO HOSPITALARIO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616505010101</v>
          </cell>
          <cell r="B2083" t="str">
            <v>CLINICA Y HOSPITALE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</row>
        <row r="2084">
          <cell r="A2084">
            <v>616505010102</v>
          </cell>
          <cell r="B2084" t="str">
            <v>REEMBOLSOS MEDICOS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</row>
        <row r="2085">
          <cell r="A2085">
            <v>616510</v>
          </cell>
          <cell r="B2085" t="str">
            <v>SERVICIO MEDICO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</row>
        <row r="2086">
          <cell r="A2086">
            <v>61651001</v>
          </cell>
          <cell r="B2086" t="str">
            <v>SERVICIO MEDICO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</row>
        <row r="2087">
          <cell r="A2087">
            <v>6165100101</v>
          </cell>
          <cell r="B2087" t="str">
            <v>SERVICIO MEDICO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</row>
        <row r="2088">
          <cell r="A2088">
            <v>616510010101</v>
          </cell>
          <cell r="B2088" t="str">
            <v>HONORARIOS MEDICOS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</row>
        <row r="2089">
          <cell r="A2089">
            <v>616515</v>
          </cell>
          <cell r="B2089" t="str">
            <v>SERVICIO ODONTOLOGICO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</row>
        <row r="2090">
          <cell r="A2090">
            <v>61651501</v>
          </cell>
          <cell r="B2090" t="str">
            <v>SERVICIO ODONTOLOGICO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</row>
        <row r="2091">
          <cell r="A2091">
            <v>6165150101</v>
          </cell>
          <cell r="B2091" t="str">
            <v>SERVICIO ODONTOLOGICO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</row>
        <row r="2092">
          <cell r="A2092">
            <v>616515010101</v>
          </cell>
          <cell r="B2092" t="str">
            <v>HONORARIOS ODONTOLO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</row>
        <row r="2093">
          <cell r="A2093">
            <v>616515010102</v>
          </cell>
          <cell r="B2093" t="str">
            <v>PROCEDIMIENTO ODONTOLOGICOS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</row>
        <row r="2094">
          <cell r="A2094">
            <v>616520</v>
          </cell>
          <cell r="B2094" t="str">
            <v>SERVICIO DE LABORATORIO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</row>
        <row r="2095">
          <cell r="A2095">
            <v>61652001</v>
          </cell>
          <cell r="B2095" t="str">
            <v>SERVICIO DE LABORATORIO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</row>
        <row r="2096">
          <cell r="A2096">
            <v>6165200101</v>
          </cell>
          <cell r="B2096" t="str">
            <v>SERVICIO DE LABORATORIO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</row>
        <row r="2097">
          <cell r="A2097">
            <v>616520010101</v>
          </cell>
          <cell r="B2097" t="str">
            <v>LABORATORIO CLINICO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</row>
        <row r="2098">
          <cell r="A2098">
            <v>616520010102</v>
          </cell>
          <cell r="B2098" t="str">
            <v>LABORATORIO RADIOLOGICO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</row>
        <row r="2099">
          <cell r="A2099">
            <v>616535</v>
          </cell>
          <cell r="B2099" t="str">
            <v>COSTOS RﾉGIMEN CONTRIBUTIVO POS-C</v>
          </cell>
          <cell r="C2099">
            <v>127454112173.3</v>
          </cell>
          <cell r="D2099">
            <v>0</v>
          </cell>
          <cell r="E2099">
            <v>27231936653</v>
          </cell>
          <cell r="F2099">
            <v>10767532046.799999</v>
          </cell>
          <cell r="G2099">
            <v>143918516779.5</v>
          </cell>
          <cell r="H2099">
            <v>0</v>
          </cell>
          <cell r="I2099">
            <v>143918516779.5</v>
          </cell>
        </row>
        <row r="2100">
          <cell r="A2100">
            <v>61653510</v>
          </cell>
          <cell r="B2100" t="str">
            <v>CONSULTA EXTERNA</v>
          </cell>
          <cell r="C2100">
            <v>62406900006.5</v>
          </cell>
          <cell r="D2100">
            <v>0</v>
          </cell>
          <cell r="E2100">
            <v>17357276784.5</v>
          </cell>
          <cell r="F2100">
            <v>10228371244</v>
          </cell>
          <cell r="G2100">
            <v>69535805547</v>
          </cell>
          <cell r="H2100">
            <v>0</v>
          </cell>
          <cell r="I2100">
            <v>69535805547</v>
          </cell>
        </row>
        <row r="2101">
          <cell r="A2101">
            <v>6165351001</v>
          </cell>
          <cell r="B2101" t="str">
            <v>HONORARIOS MEDICOS</v>
          </cell>
          <cell r="C2101">
            <v>10650058852.5</v>
          </cell>
          <cell r="D2101">
            <v>0</v>
          </cell>
          <cell r="E2101">
            <v>1434676949.5</v>
          </cell>
          <cell r="F2101">
            <v>78953247</v>
          </cell>
          <cell r="G2101">
            <v>12005782555</v>
          </cell>
          <cell r="H2101">
            <v>0</v>
          </cell>
          <cell r="I2101">
            <v>12005782555</v>
          </cell>
        </row>
        <row r="2102">
          <cell r="A2102">
            <v>616535100101</v>
          </cell>
          <cell r="B2102" t="str">
            <v>HONORARIOS MEDICOS</v>
          </cell>
          <cell r="C2102">
            <v>10650058852.5</v>
          </cell>
          <cell r="D2102">
            <v>0</v>
          </cell>
          <cell r="E2102">
            <v>1434676949.5</v>
          </cell>
          <cell r="F2102">
            <v>78953247</v>
          </cell>
          <cell r="G2102">
            <v>12005782555</v>
          </cell>
          <cell r="H2102">
            <v>0</v>
          </cell>
          <cell r="I2102">
            <v>12005782555</v>
          </cell>
        </row>
        <row r="2103">
          <cell r="A2103">
            <v>6165351002</v>
          </cell>
          <cell r="B2103" t="str">
            <v>DROGAS Y MEDICAMENTOS</v>
          </cell>
          <cell r="C2103">
            <v>12801962861</v>
          </cell>
          <cell r="D2103">
            <v>0</v>
          </cell>
          <cell r="E2103">
            <v>537930506</v>
          </cell>
          <cell r="F2103">
            <v>5099720</v>
          </cell>
          <cell r="G2103">
            <v>13334793647</v>
          </cell>
          <cell r="H2103">
            <v>0</v>
          </cell>
          <cell r="I2103">
            <v>13334793647</v>
          </cell>
        </row>
        <row r="2104">
          <cell r="A2104">
            <v>616535100201</v>
          </cell>
          <cell r="B2104" t="str">
            <v>DROGAS Y MEDICAMENTOS</v>
          </cell>
          <cell r="C2104">
            <v>2944617284</v>
          </cell>
          <cell r="D2104">
            <v>0</v>
          </cell>
          <cell r="E2104">
            <v>537930506</v>
          </cell>
          <cell r="F2104">
            <v>5099720</v>
          </cell>
          <cell r="G2104">
            <v>3477448070</v>
          </cell>
          <cell r="H2104">
            <v>0</v>
          </cell>
          <cell r="I2104">
            <v>3477448070</v>
          </cell>
        </row>
        <row r="2105">
          <cell r="A2105">
            <v>616535100202</v>
          </cell>
          <cell r="B2105" t="str">
            <v>RECOBRO MEDICAMENTOS</v>
          </cell>
          <cell r="C2105">
            <v>9857345577</v>
          </cell>
          <cell r="D2105">
            <v>0</v>
          </cell>
          <cell r="E2105">
            <v>0</v>
          </cell>
          <cell r="F2105">
            <v>0</v>
          </cell>
          <cell r="G2105">
            <v>9857345577</v>
          </cell>
          <cell r="H2105">
            <v>0</v>
          </cell>
          <cell r="I2105">
            <v>9857345577</v>
          </cell>
        </row>
        <row r="2106">
          <cell r="A2106">
            <v>6165351003</v>
          </cell>
          <cell r="B2106" t="str">
            <v>CONTRATOS DE CAPITACION</v>
          </cell>
          <cell r="C2106">
            <v>38954878293</v>
          </cell>
          <cell r="D2106">
            <v>0</v>
          </cell>
          <cell r="E2106">
            <v>15384669329</v>
          </cell>
          <cell r="F2106">
            <v>10144318277</v>
          </cell>
          <cell r="G2106">
            <v>44195229345</v>
          </cell>
          <cell r="H2106">
            <v>0</v>
          </cell>
          <cell r="I2106">
            <v>44195229345</v>
          </cell>
        </row>
        <row r="2107">
          <cell r="A2107">
            <v>616535100301</v>
          </cell>
          <cell r="B2107" t="str">
            <v>COLSANITAS S.A.</v>
          </cell>
          <cell r="C2107">
            <v>27775101977</v>
          </cell>
          <cell r="D2107">
            <v>0</v>
          </cell>
          <cell r="E2107">
            <v>10989356633</v>
          </cell>
          <cell r="F2107">
            <v>7224725412</v>
          </cell>
          <cell r="G2107">
            <v>31539733198</v>
          </cell>
          <cell r="H2107">
            <v>0</v>
          </cell>
          <cell r="I2107">
            <v>31539733198</v>
          </cell>
        </row>
        <row r="2108">
          <cell r="A2108">
            <v>616535100302</v>
          </cell>
          <cell r="B2108" t="str">
            <v>MEDISANITAS S.A.</v>
          </cell>
          <cell r="C2108">
            <v>1686576340</v>
          </cell>
          <cell r="D2108">
            <v>0</v>
          </cell>
          <cell r="E2108">
            <v>671538520</v>
          </cell>
          <cell r="F2108">
            <v>446331465</v>
          </cell>
          <cell r="G2108">
            <v>1911783395</v>
          </cell>
          <cell r="H2108">
            <v>0</v>
          </cell>
          <cell r="I2108">
            <v>1911783395</v>
          </cell>
        </row>
        <row r="2109">
          <cell r="A2109">
            <v>616535100303</v>
          </cell>
          <cell r="B2109" t="str">
            <v>FARMASANITAS S.A.</v>
          </cell>
          <cell r="C2109">
            <v>9493199976</v>
          </cell>
          <cell r="D2109">
            <v>0</v>
          </cell>
          <cell r="E2109">
            <v>3723774176</v>
          </cell>
          <cell r="F2109">
            <v>2473261400</v>
          </cell>
          <cell r="G2109">
            <v>10743712752</v>
          </cell>
          <cell r="H2109">
            <v>0</v>
          </cell>
          <cell r="I2109">
            <v>10743712752</v>
          </cell>
        </row>
        <row r="2110">
          <cell r="A2110">
            <v>61653515</v>
          </cell>
          <cell r="B2110" t="str">
            <v>HOSPITALIZACION</v>
          </cell>
          <cell r="C2110">
            <v>49343858996</v>
          </cell>
          <cell r="D2110">
            <v>0</v>
          </cell>
          <cell r="E2110">
            <v>7627390385.5</v>
          </cell>
          <cell r="F2110">
            <v>469875528</v>
          </cell>
          <cell r="G2110">
            <v>56501373853.5</v>
          </cell>
          <cell r="H2110">
            <v>0</v>
          </cell>
          <cell r="I2110">
            <v>56501373853.5</v>
          </cell>
        </row>
        <row r="2111">
          <cell r="A2111">
            <v>6165351501</v>
          </cell>
          <cell r="B2111" t="str">
            <v>SERVICIOS CLINICOS</v>
          </cell>
          <cell r="C2111">
            <v>49343858996</v>
          </cell>
          <cell r="D2111">
            <v>0</v>
          </cell>
          <cell r="E2111">
            <v>7627390385.5</v>
          </cell>
          <cell r="F2111">
            <v>469875528</v>
          </cell>
          <cell r="G2111">
            <v>56501373853.5</v>
          </cell>
          <cell r="H2111">
            <v>0</v>
          </cell>
          <cell r="I2111">
            <v>56501373853.5</v>
          </cell>
        </row>
        <row r="2112">
          <cell r="A2112">
            <v>616535150101</v>
          </cell>
          <cell r="B2112" t="str">
            <v>CLINICAS Y HOSPITALES</v>
          </cell>
          <cell r="C2112">
            <v>49129936404</v>
          </cell>
          <cell r="D2112">
            <v>0</v>
          </cell>
          <cell r="E2112">
            <v>7575810725.5</v>
          </cell>
          <cell r="F2112">
            <v>469344528</v>
          </cell>
          <cell r="G2112">
            <v>56236402601.5</v>
          </cell>
          <cell r="H2112">
            <v>0</v>
          </cell>
          <cell r="I2112">
            <v>56236402601.5</v>
          </cell>
        </row>
        <row r="2113">
          <cell r="A2113">
            <v>616535150102</v>
          </cell>
          <cell r="B2113" t="str">
            <v>REEMBOLSOS MEDICOS</v>
          </cell>
          <cell r="C2113">
            <v>197992362</v>
          </cell>
          <cell r="D2113">
            <v>0</v>
          </cell>
          <cell r="E2113">
            <v>51579660</v>
          </cell>
          <cell r="F2113">
            <v>0</v>
          </cell>
          <cell r="G2113">
            <v>249572022</v>
          </cell>
          <cell r="H2113">
            <v>0</v>
          </cell>
          <cell r="I2113">
            <v>249572022</v>
          </cell>
        </row>
        <row r="2114">
          <cell r="A2114">
            <v>616535150103</v>
          </cell>
          <cell r="B2114" t="str">
            <v>REINTEGRO SERVICIOS MEDICOS</v>
          </cell>
          <cell r="C2114">
            <v>15930230</v>
          </cell>
          <cell r="D2114">
            <v>0</v>
          </cell>
          <cell r="E2114">
            <v>0</v>
          </cell>
          <cell r="F2114">
            <v>531000</v>
          </cell>
          <cell r="G2114">
            <v>15399230</v>
          </cell>
          <cell r="H2114">
            <v>0</v>
          </cell>
          <cell r="I2114">
            <v>15399230</v>
          </cell>
        </row>
        <row r="2115">
          <cell r="A2115">
            <v>61653525</v>
          </cell>
          <cell r="B2115" t="str">
            <v>APOYO DIAGNOSTICO</v>
          </cell>
          <cell r="C2115">
            <v>8946515126.7999992</v>
          </cell>
          <cell r="D2115">
            <v>0</v>
          </cell>
          <cell r="E2115">
            <v>1342486526</v>
          </cell>
          <cell r="F2115">
            <v>24510547.800000001</v>
          </cell>
          <cell r="G2115">
            <v>10264491105</v>
          </cell>
          <cell r="H2115">
            <v>0</v>
          </cell>
          <cell r="I2115">
            <v>10264491105</v>
          </cell>
        </row>
        <row r="2116">
          <cell r="A2116">
            <v>6165352501</v>
          </cell>
          <cell r="B2116" t="str">
            <v>APOYO DIAGNOSTICO</v>
          </cell>
          <cell r="C2116">
            <v>8946515126.7999992</v>
          </cell>
          <cell r="D2116">
            <v>0</v>
          </cell>
          <cell r="E2116">
            <v>1342486526</v>
          </cell>
          <cell r="F2116">
            <v>24510547.800000001</v>
          </cell>
          <cell r="G2116">
            <v>10264491105</v>
          </cell>
          <cell r="H2116">
            <v>0</v>
          </cell>
          <cell r="I2116">
            <v>10264491105</v>
          </cell>
        </row>
        <row r="2117">
          <cell r="A2117">
            <v>616535250101</v>
          </cell>
          <cell r="B2117" t="str">
            <v>LABORATORIO CLINICO</v>
          </cell>
          <cell r="C2117">
            <v>4998405402.8000002</v>
          </cell>
          <cell r="D2117">
            <v>0</v>
          </cell>
          <cell r="E2117">
            <v>753038628</v>
          </cell>
          <cell r="F2117">
            <v>7703792.7999999998</v>
          </cell>
          <cell r="G2117">
            <v>5743740238</v>
          </cell>
          <cell r="H2117">
            <v>0</v>
          </cell>
          <cell r="I2117">
            <v>5743740238</v>
          </cell>
        </row>
        <row r="2118">
          <cell r="A2118">
            <v>616535250102</v>
          </cell>
          <cell r="B2118" t="str">
            <v>LABORATORIO RADIOLOGICO</v>
          </cell>
          <cell r="C2118">
            <v>3948109724</v>
          </cell>
          <cell r="D2118">
            <v>0</v>
          </cell>
          <cell r="E2118">
            <v>589447898</v>
          </cell>
          <cell r="F2118">
            <v>16806755</v>
          </cell>
          <cell r="G2118">
            <v>4520750867</v>
          </cell>
          <cell r="H2118">
            <v>0</v>
          </cell>
          <cell r="I2118">
            <v>4520750867</v>
          </cell>
        </row>
        <row r="2119">
          <cell r="A2119">
            <v>61653530</v>
          </cell>
          <cell r="B2119" t="str">
            <v>APOYO TERAPEUTICO</v>
          </cell>
          <cell r="C2119">
            <v>647247390</v>
          </cell>
          <cell r="D2119">
            <v>0</v>
          </cell>
          <cell r="E2119">
            <v>101768953</v>
          </cell>
          <cell r="F2119">
            <v>39081685</v>
          </cell>
          <cell r="G2119">
            <v>709934658</v>
          </cell>
          <cell r="H2119">
            <v>0</v>
          </cell>
          <cell r="I2119">
            <v>709934658</v>
          </cell>
        </row>
        <row r="2120">
          <cell r="A2120">
            <v>6165353001</v>
          </cell>
          <cell r="B2120" t="str">
            <v>APOYO TERAPEUTICO</v>
          </cell>
          <cell r="C2120">
            <v>647247390</v>
          </cell>
          <cell r="D2120">
            <v>0</v>
          </cell>
          <cell r="E2120">
            <v>101768953</v>
          </cell>
          <cell r="F2120">
            <v>39081685</v>
          </cell>
          <cell r="G2120">
            <v>709934658</v>
          </cell>
          <cell r="H2120">
            <v>0</v>
          </cell>
          <cell r="I2120">
            <v>709934658</v>
          </cell>
        </row>
        <row r="2121">
          <cell r="A2121">
            <v>616535300101</v>
          </cell>
          <cell r="B2121" t="str">
            <v>SERVICIOS OFTALMOLOGICOS</v>
          </cell>
          <cell r="C2121">
            <v>189206478</v>
          </cell>
          <cell r="D2121">
            <v>0</v>
          </cell>
          <cell r="E2121">
            <v>54182469</v>
          </cell>
          <cell r="F2121">
            <v>38437969</v>
          </cell>
          <cell r="G2121">
            <v>204950978</v>
          </cell>
          <cell r="H2121">
            <v>0</v>
          </cell>
          <cell r="I2121">
            <v>204950978</v>
          </cell>
        </row>
        <row r="2122">
          <cell r="A2122">
            <v>616535300102</v>
          </cell>
          <cell r="B2122" t="str">
            <v>AMBULANCIAS</v>
          </cell>
          <cell r="C2122">
            <v>458040912</v>
          </cell>
          <cell r="D2122">
            <v>0</v>
          </cell>
          <cell r="E2122">
            <v>47586484</v>
          </cell>
          <cell r="F2122">
            <v>643716</v>
          </cell>
          <cell r="G2122">
            <v>504983680</v>
          </cell>
          <cell r="H2122">
            <v>0</v>
          </cell>
          <cell r="I2122">
            <v>504983680</v>
          </cell>
        </row>
        <row r="2123">
          <cell r="A2123">
            <v>61653535</v>
          </cell>
          <cell r="B2123" t="str">
            <v>ODONTOLOGIA</v>
          </cell>
          <cell r="C2123">
            <v>6109590654</v>
          </cell>
          <cell r="D2123">
            <v>0</v>
          </cell>
          <cell r="E2123">
            <v>803014004</v>
          </cell>
          <cell r="F2123">
            <v>5693042</v>
          </cell>
          <cell r="G2123">
            <v>6906911616</v>
          </cell>
          <cell r="H2123">
            <v>0</v>
          </cell>
          <cell r="I2123">
            <v>6906911616</v>
          </cell>
        </row>
        <row r="2124">
          <cell r="A2124">
            <v>6165353501</v>
          </cell>
          <cell r="B2124" t="str">
            <v>ODONTOLOGIA</v>
          </cell>
          <cell r="C2124">
            <v>6109590654</v>
          </cell>
          <cell r="D2124">
            <v>0</v>
          </cell>
          <cell r="E2124">
            <v>803014004</v>
          </cell>
          <cell r="F2124">
            <v>5693042</v>
          </cell>
          <cell r="G2124">
            <v>6906911616</v>
          </cell>
          <cell r="H2124">
            <v>0</v>
          </cell>
          <cell r="I2124">
            <v>6906911616</v>
          </cell>
        </row>
        <row r="2125">
          <cell r="A2125">
            <v>616535350101</v>
          </cell>
          <cell r="B2125" t="str">
            <v>HONORARIOS ODONTOLOGICOS</v>
          </cell>
          <cell r="C2125">
            <v>5466334324</v>
          </cell>
          <cell r="D2125">
            <v>0</v>
          </cell>
          <cell r="E2125">
            <v>714035329</v>
          </cell>
          <cell r="F2125">
            <v>3276960</v>
          </cell>
          <cell r="G2125">
            <v>6177092693</v>
          </cell>
          <cell r="H2125">
            <v>0</v>
          </cell>
          <cell r="I2125">
            <v>6177092693</v>
          </cell>
        </row>
        <row r="2126">
          <cell r="A2126">
            <v>616535350102</v>
          </cell>
          <cell r="B2126" t="str">
            <v>PROCEDIMIENTOS ODONTOLOGICOS</v>
          </cell>
          <cell r="C2126">
            <v>643256330</v>
          </cell>
          <cell r="D2126">
            <v>0</v>
          </cell>
          <cell r="E2126">
            <v>88978675</v>
          </cell>
          <cell r="F2126">
            <v>2416082</v>
          </cell>
          <cell r="G2126">
            <v>729818923</v>
          </cell>
          <cell r="H2126">
            <v>0</v>
          </cell>
          <cell r="I2126">
            <v>729818923</v>
          </cell>
        </row>
        <row r="2127">
          <cell r="A2127">
            <v>616570</v>
          </cell>
          <cell r="B2127" t="str">
            <v>PROVISIﾓN CUBRIMIENTO SERVICIOS EN SALUD</v>
          </cell>
          <cell r="C2127">
            <v>1368076527</v>
          </cell>
          <cell r="D2127">
            <v>0</v>
          </cell>
          <cell r="E2127">
            <v>128908235</v>
          </cell>
          <cell r="F2127">
            <v>0</v>
          </cell>
          <cell r="G2127">
            <v>1496984762</v>
          </cell>
          <cell r="H2127">
            <v>0</v>
          </cell>
          <cell r="I2127">
            <v>1496984762</v>
          </cell>
        </row>
        <row r="2128">
          <cell r="A2128">
            <v>61657001</v>
          </cell>
          <cell r="B2128" t="str">
            <v>PROVISIﾓN CUBRIMIENTO SERVICIOS EN SALUD</v>
          </cell>
          <cell r="C2128">
            <v>1368076527</v>
          </cell>
          <cell r="D2128">
            <v>0</v>
          </cell>
          <cell r="E2128">
            <v>128908235</v>
          </cell>
          <cell r="F2128">
            <v>0</v>
          </cell>
          <cell r="G2128">
            <v>1496984762</v>
          </cell>
          <cell r="H2128">
            <v>0</v>
          </cell>
          <cell r="I2128">
            <v>1496984762</v>
          </cell>
        </row>
        <row r="2129">
          <cell r="A2129">
            <v>6165700101</v>
          </cell>
          <cell r="B2129" t="str">
            <v>PROVISIﾓN CUBRIMIENTO SERVICIOS EN SALUD</v>
          </cell>
          <cell r="C2129">
            <v>1368076527</v>
          </cell>
          <cell r="D2129">
            <v>0</v>
          </cell>
          <cell r="E2129">
            <v>128908235</v>
          </cell>
          <cell r="F2129">
            <v>0</v>
          </cell>
          <cell r="G2129">
            <v>1496984762</v>
          </cell>
          <cell r="H2129">
            <v>0</v>
          </cell>
          <cell r="I2129">
            <v>1496984762</v>
          </cell>
        </row>
        <row r="2130">
          <cell r="A2130">
            <v>616570010101</v>
          </cell>
          <cell r="B2130" t="str">
            <v>PROVISIﾓN CUBRIMIENTO SERVICIOS EN SALUD</v>
          </cell>
          <cell r="C2130">
            <v>1368076527</v>
          </cell>
          <cell r="D2130">
            <v>0</v>
          </cell>
          <cell r="E2130">
            <v>128908235</v>
          </cell>
          <cell r="F2130">
            <v>0</v>
          </cell>
          <cell r="G2130">
            <v>1496984762</v>
          </cell>
          <cell r="H2130">
            <v>0</v>
          </cell>
          <cell r="I2130">
            <v>1496984762</v>
          </cell>
        </row>
        <row r="2131">
          <cell r="A2131">
            <v>616575</v>
          </cell>
          <cell r="B2131" t="str">
            <v>PROVISIﾓN CUBRIMIENTO POS C (GLOSAS)</v>
          </cell>
          <cell r="C2131">
            <v>82942800</v>
          </cell>
          <cell r="D2131">
            <v>0</v>
          </cell>
          <cell r="E2131">
            <v>76550089</v>
          </cell>
          <cell r="F2131">
            <v>82942800</v>
          </cell>
          <cell r="G2131">
            <v>76550089</v>
          </cell>
          <cell r="H2131">
            <v>0</v>
          </cell>
          <cell r="I2131">
            <v>76550089</v>
          </cell>
        </row>
        <row r="2132">
          <cell r="A2132">
            <v>61657501</v>
          </cell>
          <cell r="B2132" t="str">
            <v>PROVISIﾓN CUBRIMIENTO POS C (GLOSAS)</v>
          </cell>
          <cell r="C2132">
            <v>82942800</v>
          </cell>
          <cell r="D2132">
            <v>0</v>
          </cell>
          <cell r="E2132">
            <v>76550089</v>
          </cell>
          <cell r="F2132">
            <v>82942800</v>
          </cell>
          <cell r="G2132">
            <v>76550089</v>
          </cell>
          <cell r="H2132">
            <v>0</v>
          </cell>
          <cell r="I2132">
            <v>76550089</v>
          </cell>
        </row>
        <row r="2133">
          <cell r="A2133">
            <v>6165750101</v>
          </cell>
          <cell r="B2133" t="str">
            <v>PROVISIﾓN CUBRIMIENTO POS C (GLOSAS)</v>
          </cell>
          <cell r="C2133">
            <v>82942800</v>
          </cell>
          <cell r="D2133">
            <v>0</v>
          </cell>
          <cell r="E2133">
            <v>76550089</v>
          </cell>
          <cell r="F2133">
            <v>82942800</v>
          </cell>
          <cell r="G2133">
            <v>76550089</v>
          </cell>
          <cell r="H2133">
            <v>0</v>
          </cell>
          <cell r="I2133">
            <v>76550089</v>
          </cell>
        </row>
        <row r="2134">
          <cell r="A2134">
            <v>616575010101</v>
          </cell>
          <cell r="B2134" t="str">
            <v>PROVISIﾓN CUBRIMIENTO POS C (GLOSAS)</v>
          </cell>
          <cell r="C2134">
            <v>82942800</v>
          </cell>
          <cell r="D2134">
            <v>0</v>
          </cell>
          <cell r="E2134">
            <v>76550089</v>
          </cell>
          <cell r="F2134">
            <v>82942800</v>
          </cell>
          <cell r="G2134">
            <v>76550089</v>
          </cell>
          <cell r="H2134">
            <v>0</v>
          </cell>
          <cell r="I2134">
            <v>76550089</v>
          </cell>
        </row>
        <row r="2135">
          <cell r="A2135">
            <v>616590</v>
          </cell>
          <cell r="B2135" t="str">
            <v>OTROS COSTOS</v>
          </cell>
          <cell r="C2135">
            <v>4025558825</v>
          </cell>
          <cell r="D2135">
            <v>0</v>
          </cell>
          <cell r="E2135">
            <v>1028241965</v>
          </cell>
          <cell r="F2135">
            <v>502753926</v>
          </cell>
          <cell r="G2135">
            <v>4551046864</v>
          </cell>
          <cell r="H2135">
            <v>0</v>
          </cell>
          <cell r="I2135">
            <v>4551046864</v>
          </cell>
        </row>
        <row r="2136">
          <cell r="A2136">
            <v>61659001</v>
          </cell>
          <cell r="B2136" t="str">
            <v>OTROS COSTOS</v>
          </cell>
          <cell r="C2136">
            <v>4025558825</v>
          </cell>
          <cell r="D2136">
            <v>0</v>
          </cell>
          <cell r="E2136">
            <v>1028241965</v>
          </cell>
          <cell r="F2136">
            <v>502753926</v>
          </cell>
          <cell r="G2136">
            <v>4551046864</v>
          </cell>
          <cell r="H2136">
            <v>0</v>
          </cell>
          <cell r="I2136">
            <v>4551046864</v>
          </cell>
        </row>
        <row r="2137">
          <cell r="A2137">
            <v>6165900101</v>
          </cell>
          <cell r="B2137" t="str">
            <v>PROMOCION Y PREVENCION</v>
          </cell>
          <cell r="C2137">
            <v>4025558825</v>
          </cell>
          <cell r="D2137">
            <v>0</v>
          </cell>
          <cell r="E2137">
            <v>1028241965</v>
          </cell>
          <cell r="F2137">
            <v>502753926</v>
          </cell>
          <cell r="G2137">
            <v>4551046864</v>
          </cell>
          <cell r="H2137">
            <v>0</v>
          </cell>
          <cell r="I2137">
            <v>4551046864</v>
          </cell>
        </row>
        <row r="2138">
          <cell r="A2138">
            <v>616590010101</v>
          </cell>
          <cell r="B2138" t="str">
            <v>TALLERES</v>
          </cell>
          <cell r="C2138">
            <v>4025558825</v>
          </cell>
          <cell r="D2138">
            <v>0</v>
          </cell>
          <cell r="E2138">
            <v>1028241965</v>
          </cell>
          <cell r="F2138">
            <v>502753926</v>
          </cell>
          <cell r="G2138">
            <v>4551046864</v>
          </cell>
          <cell r="H2138">
            <v>0</v>
          </cell>
          <cell r="I2138">
            <v>4551046864</v>
          </cell>
        </row>
        <row r="2139">
          <cell r="A2139">
            <v>616595</v>
          </cell>
          <cell r="B2139" t="str">
            <v>Actividades Conexas</v>
          </cell>
          <cell r="C2139">
            <v>0</v>
          </cell>
          <cell r="D2139">
            <v>6752201657</v>
          </cell>
          <cell r="E2139">
            <v>323176679</v>
          </cell>
          <cell r="F2139">
            <v>788915457</v>
          </cell>
          <cell r="G2139">
            <v>0</v>
          </cell>
          <cell r="H2139">
            <v>7217940435</v>
          </cell>
          <cell r="I2139">
            <v>-7217940435</v>
          </cell>
        </row>
        <row r="2140">
          <cell r="A2140">
            <v>61659505</v>
          </cell>
          <cell r="B2140" t="str">
            <v>OTRAS ACTIVIDADES</v>
          </cell>
          <cell r="C2140">
            <v>0</v>
          </cell>
          <cell r="D2140">
            <v>0</v>
          </cell>
          <cell r="E2140">
            <v>133862</v>
          </cell>
          <cell r="F2140">
            <v>0</v>
          </cell>
          <cell r="G2140">
            <v>133862</v>
          </cell>
          <cell r="H2140">
            <v>0</v>
          </cell>
          <cell r="I2140">
            <v>133862</v>
          </cell>
        </row>
        <row r="2141">
          <cell r="A2141">
            <v>6165950501</v>
          </cell>
          <cell r="B2141" t="str">
            <v>AMBULANCIAS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616595050101</v>
          </cell>
          <cell r="B2142" t="str">
            <v>AMBULANCIAS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6165950502</v>
          </cell>
          <cell r="B2143" t="str">
            <v>SERVICIOS OFTALMOLOGICOS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616595050201</v>
          </cell>
          <cell r="B2144" t="str">
            <v>LENTES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6165950503</v>
          </cell>
          <cell r="B2145" t="str">
            <v>DROGAS Y MEDICAMENTOS</v>
          </cell>
          <cell r="C2145">
            <v>0</v>
          </cell>
          <cell r="D2145">
            <v>0</v>
          </cell>
          <cell r="E2145">
            <v>133862</v>
          </cell>
          <cell r="F2145">
            <v>0</v>
          </cell>
          <cell r="G2145">
            <v>133862</v>
          </cell>
          <cell r="H2145">
            <v>0</v>
          </cell>
          <cell r="I2145">
            <v>133862</v>
          </cell>
        </row>
        <row r="2146">
          <cell r="A2146">
            <v>616595050301</v>
          </cell>
          <cell r="B2146" t="str">
            <v>DROGAS Y MEDICAMENTOS</v>
          </cell>
          <cell r="C2146">
            <v>0</v>
          </cell>
          <cell r="D2146">
            <v>0</v>
          </cell>
          <cell r="E2146">
            <v>133862</v>
          </cell>
          <cell r="F2146">
            <v>0</v>
          </cell>
          <cell r="G2146">
            <v>133862</v>
          </cell>
          <cell r="H2146">
            <v>0</v>
          </cell>
          <cell r="I2146">
            <v>133862</v>
          </cell>
        </row>
        <row r="2147">
          <cell r="A2147">
            <v>616595050302</v>
          </cell>
          <cell r="B2147" t="str">
            <v>MEDICAMENTOS PARA RECOBRO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6165950504</v>
          </cell>
          <cell r="B2148" t="str">
            <v>PROMOCION Y PREVENCION FAMILIAR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</row>
        <row r="2149">
          <cell r="A2149">
            <v>616595050401</v>
          </cell>
          <cell r="B2149" t="str">
            <v>TALLERES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61659520</v>
          </cell>
          <cell r="B2150" t="str">
            <v>Costo Medico por Capitacion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6165952001</v>
          </cell>
          <cell r="B2151" t="str">
            <v>Costo Medico por Capitacion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616595200101</v>
          </cell>
          <cell r="B2152" t="str">
            <v>Colsanitas S.A.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</row>
        <row r="2153">
          <cell r="A2153">
            <v>616595200102</v>
          </cell>
          <cell r="B2153" t="str">
            <v>Medisanitas S.A.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616595200104</v>
          </cell>
          <cell r="B2154" t="str">
            <v>Farmasanitas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61659595</v>
          </cell>
          <cell r="B2155" t="str">
            <v>ACTIVIDADES CONEXAS</v>
          </cell>
          <cell r="C2155">
            <v>0</v>
          </cell>
          <cell r="D2155">
            <v>6752201657</v>
          </cell>
          <cell r="E2155">
            <v>323042817</v>
          </cell>
          <cell r="F2155">
            <v>788915457</v>
          </cell>
          <cell r="G2155">
            <v>0</v>
          </cell>
          <cell r="H2155">
            <v>7218074297</v>
          </cell>
          <cell r="I2155">
            <v>-7218074297</v>
          </cell>
        </row>
        <row r="2156">
          <cell r="A2156">
            <v>6165959501</v>
          </cell>
          <cell r="B2156" t="str">
            <v>RECUPERACION COSTO DIRECTO</v>
          </cell>
          <cell r="C2156">
            <v>0</v>
          </cell>
          <cell r="D2156">
            <v>6752201657</v>
          </cell>
          <cell r="E2156">
            <v>323042817</v>
          </cell>
          <cell r="F2156">
            <v>788915457</v>
          </cell>
          <cell r="G2156">
            <v>0</v>
          </cell>
          <cell r="H2156">
            <v>7218074297</v>
          </cell>
          <cell r="I2156">
            <v>-7218074297</v>
          </cell>
        </row>
        <row r="2157">
          <cell r="A2157">
            <v>616595950101</v>
          </cell>
          <cell r="B2157" t="str">
            <v>R.P.M.C.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616595950102</v>
          </cell>
          <cell r="B2158" t="str">
            <v>RECOBRO POR ARP</v>
          </cell>
          <cell r="C2158">
            <v>0</v>
          </cell>
          <cell r="D2158">
            <v>155583090</v>
          </cell>
          <cell r="E2158">
            <v>532205</v>
          </cell>
          <cell r="F2158">
            <v>31087345</v>
          </cell>
          <cell r="G2158">
            <v>0</v>
          </cell>
          <cell r="H2158">
            <v>186138230</v>
          </cell>
          <cell r="I2158">
            <v>-186138230</v>
          </cell>
        </row>
        <row r="2159">
          <cell r="A2159">
            <v>616595950103</v>
          </cell>
          <cell r="B2159" t="str">
            <v>REINTEGRO COSTO MEDICO FRAS.PRESTADORAS</v>
          </cell>
          <cell r="C2159">
            <v>0</v>
          </cell>
          <cell r="D2159">
            <v>94311864</v>
          </cell>
          <cell r="E2159">
            <v>331120</v>
          </cell>
          <cell r="F2159">
            <v>183440</v>
          </cell>
          <cell r="G2159">
            <v>0</v>
          </cell>
          <cell r="H2159">
            <v>94164184</v>
          </cell>
          <cell r="I2159">
            <v>-94164184</v>
          </cell>
        </row>
        <row r="2160">
          <cell r="A2160">
            <v>616595950104</v>
          </cell>
          <cell r="B2160" t="str">
            <v>RECOBRO MEDICAMENTOS COMITE</v>
          </cell>
          <cell r="C2160">
            <v>0</v>
          </cell>
          <cell r="D2160">
            <v>4557178750</v>
          </cell>
          <cell r="E2160">
            <v>322179492</v>
          </cell>
          <cell r="F2160">
            <v>322179492</v>
          </cell>
          <cell r="G2160">
            <v>0</v>
          </cell>
          <cell r="H2160">
            <v>4557178750</v>
          </cell>
          <cell r="I2160">
            <v>-4557178750</v>
          </cell>
        </row>
        <row r="2161">
          <cell r="A2161">
            <v>616595950105</v>
          </cell>
          <cell r="B2161" t="str">
            <v>RECOBRO TUTELAS MEDICAMENTOS</v>
          </cell>
          <cell r="C2161">
            <v>0</v>
          </cell>
          <cell r="D2161">
            <v>370639118</v>
          </cell>
          <cell r="E2161">
            <v>0</v>
          </cell>
          <cell r="F2161">
            <v>0</v>
          </cell>
          <cell r="G2161">
            <v>0</v>
          </cell>
          <cell r="H2161">
            <v>370639118</v>
          </cell>
          <cell r="I2161">
            <v>-370639118</v>
          </cell>
        </row>
        <row r="2162">
          <cell r="A2162">
            <v>616595950106</v>
          </cell>
          <cell r="B2162" t="str">
            <v>RECOBRO TUTELAS POR SERVICIOS</v>
          </cell>
          <cell r="C2162">
            <v>0</v>
          </cell>
          <cell r="D2162">
            <v>1574488835</v>
          </cell>
          <cell r="E2162">
            <v>0</v>
          </cell>
          <cell r="F2162">
            <v>435465180</v>
          </cell>
          <cell r="G2162">
            <v>0</v>
          </cell>
          <cell r="H2162">
            <v>2009954015</v>
          </cell>
          <cell r="I2162">
            <v>-2009954015</v>
          </cell>
        </row>
        <row r="2163">
          <cell r="A2163">
            <v>61659599</v>
          </cell>
          <cell r="B2163" t="str">
            <v>PROVISION PARA PAGO DE SERVICIOS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6165959901</v>
          </cell>
          <cell r="B2164" t="str">
            <v>PROVISION PARA PAGO DE SERVICIOS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</row>
        <row r="2165">
          <cell r="A2165">
            <v>616595990101</v>
          </cell>
          <cell r="B2165" t="str">
            <v>PROVISION PARA PAGO DE SERVICIOS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8</v>
          </cell>
          <cell r="B2166" t="str">
            <v>CUENTAS DE ORDEN DEUDORAS</v>
          </cell>
          <cell r="C2166">
            <v>0</v>
          </cell>
          <cell r="D2166">
            <v>0</v>
          </cell>
          <cell r="E2166">
            <v>59268148</v>
          </cell>
          <cell r="F2166">
            <v>59268148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82</v>
          </cell>
          <cell r="B2167" t="str">
            <v>DEUDORAS FISCALES</v>
          </cell>
          <cell r="C2167">
            <v>1123609821</v>
          </cell>
          <cell r="D2167">
            <v>0</v>
          </cell>
          <cell r="E2167">
            <v>0</v>
          </cell>
          <cell r="F2167">
            <v>0</v>
          </cell>
          <cell r="G2167">
            <v>1123609821</v>
          </cell>
          <cell r="H2167">
            <v>0</v>
          </cell>
          <cell r="I2167">
            <v>1123609821</v>
          </cell>
        </row>
        <row r="2168">
          <cell r="A2168">
            <v>8215</v>
          </cell>
          <cell r="B2168" t="str">
            <v>Deudoras fiscales</v>
          </cell>
          <cell r="C2168">
            <v>1123609821</v>
          </cell>
          <cell r="D2168">
            <v>0</v>
          </cell>
          <cell r="E2168">
            <v>0</v>
          </cell>
          <cell r="F2168">
            <v>0</v>
          </cell>
          <cell r="G2168">
            <v>1123609821</v>
          </cell>
          <cell r="H2168">
            <v>0</v>
          </cell>
          <cell r="I2168">
            <v>1123609821</v>
          </cell>
        </row>
        <row r="2169">
          <cell r="A2169">
            <v>821505</v>
          </cell>
          <cell r="B2169" t="str">
            <v>Cuentas de orden Deudoras Fiscales</v>
          </cell>
          <cell r="C2169">
            <v>1123609821</v>
          </cell>
          <cell r="D2169">
            <v>0</v>
          </cell>
          <cell r="E2169">
            <v>0</v>
          </cell>
          <cell r="F2169">
            <v>0</v>
          </cell>
          <cell r="G2169">
            <v>1123609821</v>
          </cell>
          <cell r="H2169">
            <v>0</v>
          </cell>
          <cell r="I2169">
            <v>1123609821</v>
          </cell>
        </row>
        <row r="2170">
          <cell r="A2170">
            <v>82150501</v>
          </cell>
          <cell r="B2170" t="str">
            <v>Cuentas de orden Deudoras Fiscales</v>
          </cell>
          <cell r="C2170">
            <v>1123609821</v>
          </cell>
          <cell r="D2170">
            <v>0</v>
          </cell>
          <cell r="E2170">
            <v>0</v>
          </cell>
          <cell r="F2170">
            <v>0</v>
          </cell>
          <cell r="G2170">
            <v>1123609821</v>
          </cell>
          <cell r="H2170">
            <v>0</v>
          </cell>
          <cell r="I2170">
            <v>1123609821</v>
          </cell>
        </row>
        <row r="2171">
          <cell r="A2171">
            <v>8215050101</v>
          </cell>
          <cell r="B2171" t="str">
            <v>Cuentas de naturaleza activa</v>
          </cell>
          <cell r="C2171">
            <v>1123609821</v>
          </cell>
          <cell r="D2171">
            <v>0</v>
          </cell>
          <cell r="E2171">
            <v>0</v>
          </cell>
          <cell r="F2171">
            <v>0</v>
          </cell>
          <cell r="G2171">
            <v>1123609821</v>
          </cell>
          <cell r="H2171">
            <v>0</v>
          </cell>
          <cell r="I2171">
            <v>1123609821</v>
          </cell>
        </row>
        <row r="2172">
          <cell r="A2172">
            <v>821505010102</v>
          </cell>
          <cell r="B2172" t="str">
            <v>Costos y Gastos Ejercicios Anteriores</v>
          </cell>
          <cell r="C2172">
            <v>188396756</v>
          </cell>
          <cell r="D2172">
            <v>0</v>
          </cell>
          <cell r="E2172">
            <v>0</v>
          </cell>
          <cell r="F2172">
            <v>0</v>
          </cell>
          <cell r="G2172">
            <v>188396756</v>
          </cell>
          <cell r="H2172">
            <v>0</v>
          </cell>
          <cell r="I2172">
            <v>188396756</v>
          </cell>
        </row>
        <row r="2173">
          <cell r="A2173">
            <v>821505010103</v>
          </cell>
          <cell r="B2173" t="str">
            <v>Impuestos Asumidos</v>
          </cell>
          <cell r="C2173">
            <v>80366391</v>
          </cell>
          <cell r="D2173">
            <v>0</v>
          </cell>
          <cell r="E2173">
            <v>0</v>
          </cell>
          <cell r="F2173">
            <v>0</v>
          </cell>
          <cell r="G2173">
            <v>80366391</v>
          </cell>
          <cell r="H2173">
            <v>0</v>
          </cell>
          <cell r="I2173">
            <v>80366391</v>
          </cell>
        </row>
        <row r="2174">
          <cell r="A2174">
            <v>821505010106</v>
          </cell>
          <cell r="B2174" t="str">
            <v>Impuesto de Renta y Complementarios</v>
          </cell>
          <cell r="C2174">
            <v>423408000</v>
          </cell>
          <cell r="D2174">
            <v>0</v>
          </cell>
          <cell r="E2174">
            <v>0</v>
          </cell>
          <cell r="F2174">
            <v>0</v>
          </cell>
          <cell r="G2174">
            <v>423408000</v>
          </cell>
          <cell r="H2174">
            <v>0</v>
          </cell>
          <cell r="I2174">
            <v>423408000</v>
          </cell>
        </row>
        <row r="2175">
          <cell r="A2175">
            <v>821505010107</v>
          </cell>
          <cell r="B2175" t="str">
            <v>Perdida Fiscal Amortizada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821505010109</v>
          </cell>
          <cell r="B2176" t="str">
            <v>CONTRIBUCION FINANCIERA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821505010111</v>
          </cell>
          <cell r="B2177" t="str">
            <v>CORRECCION MONETARIA FISCAL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821505010112</v>
          </cell>
          <cell r="B2178" t="str">
            <v>PROVISION INDUSTRIA Y COMERCIO</v>
          </cell>
          <cell r="C2178">
            <v>34929769</v>
          </cell>
          <cell r="D2178">
            <v>0</v>
          </cell>
          <cell r="E2178">
            <v>0</v>
          </cell>
          <cell r="F2178">
            <v>0</v>
          </cell>
          <cell r="G2178">
            <v>34929769</v>
          </cell>
          <cell r="H2178">
            <v>0</v>
          </cell>
          <cell r="I2178">
            <v>34929769</v>
          </cell>
        </row>
        <row r="2179">
          <cell r="A2179">
            <v>821505010113</v>
          </cell>
          <cell r="B2179" t="str">
            <v>CHEQUES DEVUELTOS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821505010114</v>
          </cell>
          <cell r="B2180" t="str">
            <v>MULTAS, SANCIONES Y LITIGIOS</v>
          </cell>
          <cell r="C2180">
            <v>10573000</v>
          </cell>
          <cell r="D2180">
            <v>0</v>
          </cell>
          <cell r="E2180">
            <v>0</v>
          </cell>
          <cell r="F2180">
            <v>0</v>
          </cell>
          <cell r="G2180">
            <v>10573000</v>
          </cell>
          <cell r="H2180">
            <v>0</v>
          </cell>
          <cell r="I2180">
            <v>10573000</v>
          </cell>
        </row>
        <row r="2181">
          <cell r="A2181">
            <v>821505010115</v>
          </cell>
          <cell r="B2181" t="str">
            <v>VALORIZACION CONTRUCCIONES Y EDIFICACION</v>
          </cell>
          <cell r="C2181">
            <v>135238342</v>
          </cell>
          <cell r="D2181">
            <v>0</v>
          </cell>
          <cell r="E2181">
            <v>0</v>
          </cell>
          <cell r="F2181">
            <v>0</v>
          </cell>
          <cell r="G2181">
            <v>135238342</v>
          </cell>
          <cell r="H2181">
            <v>0</v>
          </cell>
          <cell r="I2181">
            <v>135238342</v>
          </cell>
        </row>
        <row r="2182">
          <cell r="A2182">
            <v>821505010116</v>
          </cell>
          <cell r="B2182" t="str">
            <v>PASIVOS ESTIMADOS PARA GASTOS</v>
          </cell>
          <cell r="C2182">
            <v>61940681</v>
          </cell>
          <cell r="D2182">
            <v>0</v>
          </cell>
          <cell r="E2182">
            <v>0</v>
          </cell>
          <cell r="F2182">
            <v>0</v>
          </cell>
          <cell r="G2182">
            <v>61940681</v>
          </cell>
          <cell r="H2182">
            <v>0</v>
          </cell>
          <cell r="I2182">
            <v>61940681</v>
          </cell>
        </row>
        <row r="2183">
          <cell r="A2183">
            <v>821505010117</v>
          </cell>
          <cell r="B2183" t="str">
            <v>PERDIDA EN VENTA DE INVERSIONES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</row>
        <row r="2184">
          <cell r="A2184">
            <v>821505010118</v>
          </cell>
          <cell r="B2184" t="str">
            <v>AUXILIO VACACIONES FDO.EMPLEADOS</v>
          </cell>
          <cell r="C2184">
            <v>12780000</v>
          </cell>
          <cell r="D2184">
            <v>0</v>
          </cell>
          <cell r="E2184">
            <v>0</v>
          </cell>
          <cell r="F2184">
            <v>0</v>
          </cell>
          <cell r="G2184">
            <v>12780000</v>
          </cell>
          <cell r="H2184">
            <v>0</v>
          </cell>
          <cell r="I2184">
            <v>12780000</v>
          </cell>
        </row>
        <row r="2185">
          <cell r="A2185">
            <v>821505010119</v>
          </cell>
          <cell r="B2185" t="str">
            <v>DEDUCCION POR DISCAPACITADOS</v>
          </cell>
          <cell r="C2185">
            <v>0</v>
          </cell>
          <cell r="D2185">
            <v>10295759</v>
          </cell>
          <cell r="E2185">
            <v>0</v>
          </cell>
          <cell r="F2185">
            <v>0</v>
          </cell>
          <cell r="G2185">
            <v>0</v>
          </cell>
          <cell r="H2185">
            <v>10295759</v>
          </cell>
          <cell r="I2185">
            <v>-10295759</v>
          </cell>
        </row>
        <row r="2186">
          <cell r="A2186">
            <v>821505010120</v>
          </cell>
          <cell r="B2186" t="str">
            <v>DIFERENCIA VALOR FISCAL EN INVERSIONES C</v>
          </cell>
          <cell r="C2186">
            <v>0</v>
          </cell>
          <cell r="D2186">
            <v>30460543</v>
          </cell>
          <cell r="E2186">
            <v>0</v>
          </cell>
          <cell r="F2186">
            <v>0</v>
          </cell>
          <cell r="G2186">
            <v>0</v>
          </cell>
          <cell r="H2186">
            <v>30460543</v>
          </cell>
          <cell r="I2186">
            <v>-30460543</v>
          </cell>
        </row>
        <row r="2187">
          <cell r="A2187">
            <v>821505010121</v>
          </cell>
          <cell r="B2187" t="str">
            <v>IMPUESTO DE RENTA DIFERIDO</v>
          </cell>
          <cell r="C2187">
            <v>62791557</v>
          </cell>
          <cell r="D2187">
            <v>0</v>
          </cell>
          <cell r="E2187">
            <v>0</v>
          </cell>
          <cell r="F2187">
            <v>0</v>
          </cell>
          <cell r="G2187">
            <v>62791557</v>
          </cell>
          <cell r="H2187">
            <v>0</v>
          </cell>
          <cell r="I2187">
            <v>62791557</v>
          </cell>
        </row>
        <row r="2188">
          <cell r="A2188">
            <v>821505010122</v>
          </cell>
          <cell r="B2188" t="str">
            <v>PROESTAMPILLA HOSPITAL UNIVERSITARIO B/Q</v>
          </cell>
          <cell r="C2188">
            <v>2999000</v>
          </cell>
          <cell r="D2188">
            <v>0</v>
          </cell>
          <cell r="E2188">
            <v>0</v>
          </cell>
          <cell r="F2188">
            <v>0</v>
          </cell>
          <cell r="G2188">
            <v>2999000</v>
          </cell>
          <cell r="H2188">
            <v>0</v>
          </cell>
          <cell r="I2188">
            <v>2999000</v>
          </cell>
        </row>
        <row r="2189">
          <cell r="A2189">
            <v>821505010123</v>
          </cell>
          <cell r="B2189" t="str">
            <v>PROVISION DE INVERSIONES</v>
          </cell>
          <cell r="C2189">
            <v>43115506</v>
          </cell>
          <cell r="D2189">
            <v>0</v>
          </cell>
          <cell r="E2189">
            <v>0</v>
          </cell>
          <cell r="F2189">
            <v>0</v>
          </cell>
          <cell r="G2189">
            <v>43115506</v>
          </cell>
          <cell r="H2189">
            <v>0</v>
          </cell>
          <cell r="I2189">
            <v>43115506</v>
          </cell>
        </row>
        <row r="2190">
          <cell r="A2190">
            <v>821505010124</v>
          </cell>
          <cell r="B2190" t="str">
            <v>PROVISION DE DEUDORES</v>
          </cell>
          <cell r="C2190">
            <v>80440000</v>
          </cell>
          <cell r="D2190">
            <v>0</v>
          </cell>
          <cell r="E2190">
            <v>0</v>
          </cell>
          <cell r="F2190">
            <v>0</v>
          </cell>
          <cell r="G2190">
            <v>80440000</v>
          </cell>
          <cell r="H2190">
            <v>0</v>
          </cell>
          <cell r="I2190">
            <v>80440000</v>
          </cell>
        </row>
        <row r="2191">
          <cell r="A2191">
            <v>821505010125</v>
          </cell>
          <cell r="B2191" t="str">
            <v>DEMANDA POR INCUMPLIMIENTO DE CONTRATOS</v>
          </cell>
          <cell r="C2191">
            <v>12350000</v>
          </cell>
          <cell r="D2191">
            <v>0</v>
          </cell>
          <cell r="E2191">
            <v>0</v>
          </cell>
          <cell r="F2191">
            <v>0</v>
          </cell>
          <cell r="G2191">
            <v>12350000</v>
          </cell>
          <cell r="H2191">
            <v>0</v>
          </cell>
          <cell r="I2191">
            <v>12350000</v>
          </cell>
        </row>
        <row r="2192">
          <cell r="A2192">
            <v>821505010126</v>
          </cell>
          <cell r="B2192" t="str">
            <v>LIMITE FISCAL DE DONACIONES</v>
          </cell>
          <cell r="C2192">
            <v>15037121</v>
          </cell>
          <cell r="D2192">
            <v>0</v>
          </cell>
          <cell r="E2192">
            <v>0</v>
          </cell>
          <cell r="F2192">
            <v>0</v>
          </cell>
          <cell r="G2192">
            <v>15037121</v>
          </cell>
          <cell r="H2192">
            <v>0</v>
          </cell>
          <cell r="I2192">
            <v>15037121</v>
          </cell>
        </row>
        <row r="2193">
          <cell r="A2193">
            <v>83</v>
          </cell>
          <cell r="B2193" t="str">
            <v>DEUDORAS DE CONTROL</v>
          </cell>
          <cell r="C2193">
            <v>2114678457.5</v>
          </cell>
          <cell r="D2193">
            <v>0</v>
          </cell>
          <cell r="E2193">
            <v>59268148</v>
          </cell>
          <cell r="F2193">
            <v>0</v>
          </cell>
          <cell r="G2193">
            <v>2173946605.5</v>
          </cell>
          <cell r="H2193">
            <v>0</v>
          </cell>
          <cell r="I2193">
            <v>2173946605.5</v>
          </cell>
        </row>
        <row r="2194">
          <cell r="A2194">
            <v>8315</v>
          </cell>
          <cell r="B2194" t="str">
            <v>Prop.planta equipo depreciada</v>
          </cell>
          <cell r="C2194">
            <v>725946878.5</v>
          </cell>
          <cell r="D2194">
            <v>0</v>
          </cell>
          <cell r="E2194">
            <v>59268148</v>
          </cell>
          <cell r="F2194">
            <v>0</v>
          </cell>
          <cell r="G2194">
            <v>785215026.5</v>
          </cell>
          <cell r="H2194">
            <v>0</v>
          </cell>
          <cell r="I2194">
            <v>785215026.5</v>
          </cell>
        </row>
        <row r="2195">
          <cell r="A2195">
            <v>831528</v>
          </cell>
          <cell r="B2195" t="str">
            <v>Equipo de computacion y comunicacion</v>
          </cell>
          <cell r="C2195">
            <v>725946878.5</v>
          </cell>
          <cell r="D2195">
            <v>0</v>
          </cell>
          <cell r="E2195">
            <v>59268148</v>
          </cell>
          <cell r="F2195">
            <v>0</v>
          </cell>
          <cell r="G2195">
            <v>785215026.5</v>
          </cell>
          <cell r="H2195">
            <v>0</v>
          </cell>
          <cell r="I2195">
            <v>785215026.5</v>
          </cell>
        </row>
        <row r="2196">
          <cell r="A2196">
            <v>83152805</v>
          </cell>
          <cell r="B2196" t="str">
            <v>Equipo de computacion y comunicacion</v>
          </cell>
          <cell r="C2196">
            <v>725946878.5</v>
          </cell>
          <cell r="D2196">
            <v>0</v>
          </cell>
          <cell r="E2196">
            <v>59268148</v>
          </cell>
          <cell r="F2196">
            <v>0</v>
          </cell>
          <cell r="G2196">
            <v>785215026.5</v>
          </cell>
          <cell r="H2196">
            <v>0</v>
          </cell>
          <cell r="I2196">
            <v>785215026.5</v>
          </cell>
        </row>
        <row r="2197">
          <cell r="A2197">
            <v>8315280501</v>
          </cell>
          <cell r="B2197" t="str">
            <v>Equipo procesamiento de datos</v>
          </cell>
          <cell r="C2197">
            <v>645800528.5</v>
          </cell>
          <cell r="D2197">
            <v>0</v>
          </cell>
          <cell r="E2197">
            <v>3600934</v>
          </cell>
          <cell r="F2197">
            <v>0</v>
          </cell>
          <cell r="G2197">
            <v>649401462.5</v>
          </cell>
          <cell r="H2197">
            <v>0</v>
          </cell>
          <cell r="I2197">
            <v>649401462.5</v>
          </cell>
        </row>
        <row r="2198">
          <cell r="A2198">
            <v>831528050101</v>
          </cell>
          <cell r="B2198" t="str">
            <v>Costo historico</v>
          </cell>
          <cell r="C2198">
            <v>390190043.5</v>
          </cell>
          <cell r="D2198">
            <v>0</v>
          </cell>
          <cell r="E2198">
            <v>2345843</v>
          </cell>
          <cell r="F2198">
            <v>0</v>
          </cell>
          <cell r="G2198">
            <v>392535886.5</v>
          </cell>
          <cell r="H2198">
            <v>0</v>
          </cell>
          <cell r="I2198">
            <v>392535886.5</v>
          </cell>
        </row>
        <row r="2199">
          <cell r="A2199">
            <v>831528050102</v>
          </cell>
          <cell r="B2199" t="str">
            <v>Ajuste por inflacion</v>
          </cell>
          <cell r="C2199">
            <v>255610485</v>
          </cell>
          <cell r="D2199">
            <v>0</v>
          </cell>
          <cell r="E2199">
            <v>1255091</v>
          </cell>
          <cell r="F2199">
            <v>0</v>
          </cell>
          <cell r="G2199">
            <v>256865576</v>
          </cell>
          <cell r="H2199">
            <v>0</v>
          </cell>
          <cell r="I2199">
            <v>256865576</v>
          </cell>
        </row>
        <row r="2200">
          <cell r="A2200">
            <v>8315280502</v>
          </cell>
          <cell r="B2200" t="str">
            <v>Equipos de telecomunicaciones</v>
          </cell>
          <cell r="C2200">
            <v>78969762</v>
          </cell>
          <cell r="D2200">
            <v>0</v>
          </cell>
          <cell r="E2200">
            <v>54176855</v>
          </cell>
          <cell r="F2200">
            <v>0</v>
          </cell>
          <cell r="G2200">
            <v>133146617</v>
          </cell>
          <cell r="H2200">
            <v>0</v>
          </cell>
          <cell r="I2200">
            <v>133146617</v>
          </cell>
        </row>
        <row r="2201">
          <cell r="A2201">
            <v>831528050201</v>
          </cell>
          <cell r="B2201" t="str">
            <v>Costo historico</v>
          </cell>
          <cell r="C2201">
            <v>44447130</v>
          </cell>
          <cell r="D2201">
            <v>0</v>
          </cell>
          <cell r="E2201">
            <v>35439518</v>
          </cell>
          <cell r="F2201">
            <v>0</v>
          </cell>
          <cell r="G2201">
            <v>79886648</v>
          </cell>
          <cell r="H2201">
            <v>0</v>
          </cell>
          <cell r="I2201">
            <v>79886648</v>
          </cell>
        </row>
        <row r="2202">
          <cell r="A2202">
            <v>831528050202</v>
          </cell>
          <cell r="B2202" t="str">
            <v>Ajustes por Inflacion</v>
          </cell>
          <cell r="C2202">
            <v>34522632</v>
          </cell>
          <cell r="D2202">
            <v>0</v>
          </cell>
          <cell r="E2202">
            <v>18737337</v>
          </cell>
          <cell r="F2202">
            <v>0</v>
          </cell>
          <cell r="G2202">
            <v>53259969</v>
          </cell>
          <cell r="H2202">
            <v>0</v>
          </cell>
          <cell r="I2202">
            <v>53259969</v>
          </cell>
        </row>
        <row r="2203">
          <cell r="A2203">
            <v>8315280503</v>
          </cell>
          <cell r="B2203" t="str">
            <v>EQUIPOS DE RADIO</v>
          </cell>
          <cell r="C2203">
            <v>1176588</v>
          </cell>
          <cell r="D2203">
            <v>0</v>
          </cell>
          <cell r="E2203">
            <v>0</v>
          </cell>
          <cell r="F2203">
            <v>0</v>
          </cell>
          <cell r="G2203">
            <v>1176588</v>
          </cell>
          <cell r="H2203">
            <v>0</v>
          </cell>
          <cell r="I2203">
            <v>1176588</v>
          </cell>
        </row>
        <row r="2204">
          <cell r="A2204">
            <v>831528050301</v>
          </cell>
          <cell r="B2204" t="str">
            <v>COSTO HISTORICO</v>
          </cell>
          <cell r="C2204">
            <v>630947</v>
          </cell>
          <cell r="D2204">
            <v>0</v>
          </cell>
          <cell r="E2204">
            <v>0</v>
          </cell>
          <cell r="F2204">
            <v>0</v>
          </cell>
          <cell r="G2204">
            <v>630947</v>
          </cell>
          <cell r="H2204">
            <v>0</v>
          </cell>
          <cell r="I2204">
            <v>630947</v>
          </cell>
        </row>
        <row r="2205">
          <cell r="A2205">
            <v>831528050302</v>
          </cell>
          <cell r="B2205" t="str">
            <v>AJUSTES POR INFLACION</v>
          </cell>
          <cell r="C2205">
            <v>545641</v>
          </cell>
          <cell r="D2205">
            <v>0</v>
          </cell>
          <cell r="E2205">
            <v>0</v>
          </cell>
          <cell r="F2205">
            <v>0</v>
          </cell>
          <cell r="G2205">
            <v>545641</v>
          </cell>
          <cell r="H2205">
            <v>0</v>
          </cell>
          <cell r="I2205">
            <v>545641</v>
          </cell>
        </row>
        <row r="2206">
          <cell r="A2206">
            <v>8315280505</v>
          </cell>
          <cell r="B2206" t="str">
            <v>OTROS - CONTROLES ELECTRICOS</v>
          </cell>
          <cell r="C2206">
            <v>0</v>
          </cell>
          <cell r="D2206">
            <v>0</v>
          </cell>
          <cell r="E2206">
            <v>1490359</v>
          </cell>
          <cell r="F2206">
            <v>0</v>
          </cell>
          <cell r="G2206">
            <v>1490359</v>
          </cell>
          <cell r="H2206">
            <v>0</v>
          </cell>
          <cell r="I2206">
            <v>1490359</v>
          </cell>
        </row>
        <row r="2207">
          <cell r="A2207">
            <v>831528050501</v>
          </cell>
          <cell r="B2207" t="str">
            <v>COSTO HISTORICO</v>
          </cell>
          <cell r="C2207">
            <v>0</v>
          </cell>
          <cell r="D2207">
            <v>0</v>
          </cell>
          <cell r="E2207">
            <v>1013492</v>
          </cell>
          <cell r="F2207">
            <v>0</v>
          </cell>
          <cell r="G2207">
            <v>1013492</v>
          </cell>
          <cell r="H2207">
            <v>0</v>
          </cell>
          <cell r="I2207">
            <v>1013492</v>
          </cell>
        </row>
        <row r="2208">
          <cell r="A2208">
            <v>831528050502</v>
          </cell>
          <cell r="B2208" t="str">
            <v>AJUSTE POR INFLACION</v>
          </cell>
          <cell r="C2208">
            <v>0</v>
          </cell>
          <cell r="D2208">
            <v>0</v>
          </cell>
          <cell r="E2208">
            <v>476867</v>
          </cell>
          <cell r="F2208">
            <v>0</v>
          </cell>
          <cell r="G2208">
            <v>476867</v>
          </cell>
          <cell r="H2208">
            <v>0</v>
          </cell>
          <cell r="I2208">
            <v>476867</v>
          </cell>
        </row>
        <row r="2209">
          <cell r="A2209">
            <v>8335</v>
          </cell>
          <cell r="B2209" t="str">
            <v>Capital. Revalorizacion del Patrimonio</v>
          </cell>
          <cell r="C2209">
            <v>1332053200</v>
          </cell>
          <cell r="D2209">
            <v>0</v>
          </cell>
          <cell r="E2209">
            <v>0</v>
          </cell>
          <cell r="F2209">
            <v>0</v>
          </cell>
          <cell r="G2209">
            <v>1332053200</v>
          </cell>
          <cell r="H2209">
            <v>0</v>
          </cell>
          <cell r="I2209">
            <v>1332053200</v>
          </cell>
        </row>
        <row r="2210">
          <cell r="A2210">
            <v>833505</v>
          </cell>
          <cell r="B2210" t="str">
            <v>Capital. Revalorizacion del Patrimonio</v>
          </cell>
          <cell r="C2210">
            <v>1332053200</v>
          </cell>
          <cell r="D2210">
            <v>0</v>
          </cell>
          <cell r="E2210">
            <v>0</v>
          </cell>
          <cell r="F2210">
            <v>0</v>
          </cell>
          <cell r="G2210">
            <v>1332053200</v>
          </cell>
          <cell r="H2210">
            <v>0</v>
          </cell>
          <cell r="I2210">
            <v>1332053200</v>
          </cell>
        </row>
        <row r="2211">
          <cell r="A2211">
            <v>83350501</v>
          </cell>
          <cell r="B2211" t="str">
            <v>Capital. Revalorizacion del Patrimonio</v>
          </cell>
          <cell r="C2211">
            <v>1332053200</v>
          </cell>
          <cell r="D2211">
            <v>0</v>
          </cell>
          <cell r="E2211">
            <v>0</v>
          </cell>
          <cell r="F2211">
            <v>0</v>
          </cell>
          <cell r="G2211">
            <v>1332053200</v>
          </cell>
          <cell r="H2211">
            <v>0</v>
          </cell>
          <cell r="I2211">
            <v>1332053200</v>
          </cell>
        </row>
        <row r="2212">
          <cell r="A2212">
            <v>8335050101</v>
          </cell>
          <cell r="B2212" t="str">
            <v>Capital. Revalorizacion del Patrimonio</v>
          </cell>
          <cell r="C2212">
            <v>1332053200</v>
          </cell>
          <cell r="D2212">
            <v>0</v>
          </cell>
          <cell r="E2212">
            <v>0</v>
          </cell>
          <cell r="F2212">
            <v>0</v>
          </cell>
          <cell r="G2212">
            <v>1332053200</v>
          </cell>
          <cell r="H2212">
            <v>0</v>
          </cell>
          <cell r="I2212">
            <v>1332053200</v>
          </cell>
        </row>
        <row r="2213">
          <cell r="A2213">
            <v>833505010101</v>
          </cell>
          <cell r="B2213" t="str">
            <v>Capital. Revalorizacion del Patrimonio</v>
          </cell>
          <cell r="C2213">
            <v>1332053200</v>
          </cell>
          <cell r="D2213">
            <v>0</v>
          </cell>
          <cell r="E2213">
            <v>0</v>
          </cell>
          <cell r="F2213">
            <v>0</v>
          </cell>
          <cell r="G2213">
            <v>1332053200</v>
          </cell>
          <cell r="H2213">
            <v>0</v>
          </cell>
          <cell r="I2213">
            <v>1332053200</v>
          </cell>
        </row>
        <row r="2214">
          <cell r="A2214">
            <v>8395</v>
          </cell>
          <cell r="B2214" t="str">
            <v>OTRAS CUENTAS DEUDORAS DE CONTROL</v>
          </cell>
          <cell r="C2214">
            <v>56678379</v>
          </cell>
          <cell r="D2214">
            <v>0</v>
          </cell>
          <cell r="E2214">
            <v>0</v>
          </cell>
          <cell r="F2214">
            <v>0</v>
          </cell>
          <cell r="G2214">
            <v>56678379</v>
          </cell>
          <cell r="H2214">
            <v>0</v>
          </cell>
          <cell r="I2214">
            <v>56678379</v>
          </cell>
        </row>
        <row r="2215">
          <cell r="A2215">
            <v>839515</v>
          </cell>
          <cell r="B2215" t="str">
            <v>CHEQUES DEVUELTOS</v>
          </cell>
          <cell r="C2215">
            <v>56678379</v>
          </cell>
          <cell r="D2215">
            <v>0</v>
          </cell>
          <cell r="E2215">
            <v>0</v>
          </cell>
          <cell r="F2215">
            <v>0</v>
          </cell>
          <cell r="G2215">
            <v>56678379</v>
          </cell>
          <cell r="H2215">
            <v>0</v>
          </cell>
          <cell r="I2215">
            <v>56678379</v>
          </cell>
        </row>
        <row r="2216">
          <cell r="A2216">
            <v>83951501</v>
          </cell>
          <cell r="B2216" t="str">
            <v>CHEQUES DEVUELTOS</v>
          </cell>
          <cell r="C2216">
            <v>56678379</v>
          </cell>
          <cell r="D2216">
            <v>0</v>
          </cell>
          <cell r="E2216">
            <v>0</v>
          </cell>
          <cell r="F2216">
            <v>0</v>
          </cell>
          <cell r="G2216">
            <v>56678379</v>
          </cell>
          <cell r="H2216">
            <v>0</v>
          </cell>
          <cell r="I2216">
            <v>56678379</v>
          </cell>
        </row>
        <row r="2217">
          <cell r="A2217">
            <v>8395150101</v>
          </cell>
          <cell r="B2217" t="str">
            <v>CHEQUES DEVUELTOS</v>
          </cell>
          <cell r="C2217">
            <v>56678379</v>
          </cell>
          <cell r="D2217">
            <v>0</v>
          </cell>
          <cell r="E2217">
            <v>0</v>
          </cell>
          <cell r="F2217">
            <v>0</v>
          </cell>
          <cell r="G2217">
            <v>56678379</v>
          </cell>
          <cell r="H2217">
            <v>0</v>
          </cell>
          <cell r="I2217">
            <v>56678379</v>
          </cell>
        </row>
        <row r="2218">
          <cell r="A2218">
            <v>839515010101</v>
          </cell>
          <cell r="B2218" t="str">
            <v>CHEQUES DEVUELTOS</v>
          </cell>
          <cell r="C2218">
            <v>56678379</v>
          </cell>
          <cell r="D2218">
            <v>0</v>
          </cell>
          <cell r="E2218">
            <v>0</v>
          </cell>
          <cell r="F2218">
            <v>0</v>
          </cell>
          <cell r="G2218">
            <v>56678379</v>
          </cell>
          <cell r="H2218">
            <v>0</v>
          </cell>
          <cell r="I2218">
            <v>56678379</v>
          </cell>
        </row>
        <row r="2219">
          <cell r="A2219">
            <v>85</v>
          </cell>
          <cell r="B2219" t="str">
            <v>Deudores fiscales por contra (CR)</v>
          </cell>
          <cell r="C2219">
            <v>0</v>
          </cell>
          <cell r="D2219">
            <v>1123609821</v>
          </cell>
          <cell r="E2219">
            <v>0</v>
          </cell>
          <cell r="F2219">
            <v>0</v>
          </cell>
          <cell r="G2219">
            <v>0</v>
          </cell>
          <cell r="H2219">
            <v>1123609821</v>
          </cell>
          <cell r="I2219">
            <v>-1123609821</v>
          </cell>
        </row>
        <row r="2220">
          <cell r="A2220">
            <v>8505</v>
          </cell>
          <cell r="B2220" t="str">
            <v>Deudores fiscales por contra (CR)</v>
          </cell>
          <cell r="C2220">
            <v>0</v>
          </cell>
          <cell r="D2220">
            <v>1123609821</v>
          </cell>
          <cell r="E2220">
            <v>0</v>
          </cell>
          <cell r="F2220">
            <v>0</v>
          </cell>
          <cell r="G2220">
            <v>0</v>
          </cell>
          <cell r="H2220">
            <v>1123609821</v>
          </cell>
          <cell r="I2220">
            <v>-1123609821</v>
          </cell>
        </row>
        <row r="2221">
          <cell r="A2221">
            <v>850501</v>
          </cell>
          <cell r="B2221" t="str">
            <v>Deudores fiscales por contra</v>
          </cell>
          <cell r="C2221">
            <v>0</v>
          </cell>
          <cell r="D2221">
            <v>1123609821</v>
          </cell>
          <cell r="E2221">
            <v>0</v>
          </cell>
          <cell r="F2221">
            <v>0</v>
          </cell>
          <cell r="G2221">
            <v>0</v>
          </cell>
          <cell r="H2221">
            <v>1123609821</v>
          </cell>
          <cell r="I2221">
            <v>-1123609821</v>
          </cell>
        </row>
        <row r="2222">
          <cell r="A2222">
            <v>85050101</v>
          </cell>
          <cell r="B2222" t="str">
            <v>Deudores fiscales por contra</v>
          </cell>
          <cell r="C2222">
            <v>0</v>
          </cell>
          <cell r="D2222">
            <v>1123609821</v>
          </cell>
          <cell r="E2222">
            <v>0</v>
          </cell>
          <cell r="F2222">
            <v>0</v>
          </cell>
          <cell r="G2222">
            <v>0</v>
          </cell>
          <cell r="H2222">
            <v>1123609821</v>
          </cell>
          <cell r="I2222">
            <v>-1123609821</v>
          </cell>
        </row>
        <row r="2223">
          <cell r="A2223">
            <v>8505010101</v>
          </cell>
          <cell r="B2223" t="str">
            <v>Deudores fiscales por contra</v>
          </cell>
          <cell r="C2223">
            <v>0</v>
          </cell>
          <cell r="D2223">
            <v>1123609821</v>
          </cell>
          <cell r="E2223">
            <v>0</v>
          </cell>
          <cell r="F2223">
            <v>0</v>
          </cell>
          <cell r="G2223">
            <v>0</v>
          </cell>
          <cell r="H2223">
            <v>1123609821</v>
          </cell>
          <cell r="I2223">
            <v>-1123609821</v>
          </cell>
        </row>
        <row r="2224">
          <cell r="A2224">
            <v>850501010104</v>
          </cell>
          <cell r="B2224" t="str">
            <v>DIFERENCIAS FISCALES Y CONTABLES - RENTA</v>
          </cell>
          <cell r="C2224">
            <v>0</v>
          </cell>
          <cell r="D2224">
            <v>1123609821</v>
          </cell>
          <cell r="E2224">
            <v>0</v>
          </cell>
          <cell r="F2224">
            <v>0</v>
          </cell>
          <cell r="G2224">
            <v>0</v>
          </cell>
          <cell r="H2224">
            <v>1123609821</v>
          </cell>
          <cell r="I2224">
            <v>-1123609821</v>
          </cell>
        </row>
        <row r="2225">
          <cell r="A2225">
            <v>86</v>
          </cell>
          <cell r="B2225" t="str">
            <v>DEUDORAS DE CONTROL POR CONTRA (CR)</v>
          </cell>
          <cell r="C2225">
            <v>0</v>
          </cell>
          <cell r="D2225">
            <v>2114678457.5</v>
          </cell>
          <cell r="E2225">
            <v>0</v>
          </cell>
          <cell r="F2225">
            <v>59268148</v>
          </cell>
          <cell r="G2225">
            <v>0</v>
          </cell>
          <cell r="H2225">
            <v>2173946605.5</v>
          </cell>
          <cell r="I2225">
            <v>-2173946605.5</v>
          </cell>
        </row>
        <row r="2226">
          <cell r="A2226">
            <v>8615</v>
          </cell>
          <cell r="B2226" t="str">
            <v>Planta equipo Depreciada</v>
          </cell>
          <cell r="C2226">
            <v>0</v>
          </cell>
          <cell r="D2226">
            <v>725946878.5</v>
          </cell>
          <cell r="E2226">
            <v>0</v>
          </cell>
          <cell r="F2226">
            <v>59268148</v>
          </cell>
          <cell r="G2226">
            <v>0</v>
          </cell>
          <cell r="H2226">
            <v>785215026.5</v>
          </cell>
          <cell r="I2226">
            <v>-785215026.5</v>
          </cell>
        </row>
        <row r="2227">
          <cell r="A2227">
            <v>861528</v>
          </cell>
          <cell r="B2227" t="str">
            <v>Equipo computacion y comunicacion</v>
          </cell>
          <cell r="C2227">
            <v>0</v>
          </cell>
          <cell r="D2227">
            <v>725946878.5</v>
          </cell>
          <cell r="E2227">
            <v>0</v>
          </cell>
          <cell r="F2227">
            <v>59268148</v>
          </cell>
          <cell r="G2227">
            <v>0</v>
          </cell>
          <cell r="H2227">
            <v>785215026.5</v>
          </cell>
          <cell r="I2227">
            <v>-785215026.5</v>
          </cell>
        </row>
        <row r="2228">
          <cell r="A2228">
            <v>86152801</v>
          </cell>
          <cell r="B2228" t="str">
            <v>Equipo computacion y comunicacion</v>
          </cell>
          <cell r="C2228">
            <v>0</v>
          </cell>
          <cell r="D2228">
            <v>725946878.5</v>
          </cell>
          <cell r="E2228">
            <v>0</v>
          </cell>
          <cell r="F2228">
            <v>59268148</v>
          </cell>
          <cell r="G2228">
            <v>0</v>
          </cell>
          <cell r="H2228">
            <v>785215026.5</v>
          </cell>
          <cell r="I2228">
            <v>-785215026.5</v>
          </cell>
        </row>
        <row r="2229">
          <cell r="A2229">
            <v>8615280101</v>
          </cell>
          <cell r="B2229" t="str">
            <v>Equipo computacion y comunicacion</v>
          </cell>
          <cell r="C2229">
            <v>0</v>
          </cell>
          <cell r="D2229">
            <v>725946878.5</v>
          </cell>
          <cell r="E2229">
            <v>0</v>
          </cell>
          <cell r="F2229">
            <v>59268148</v>
          </cell>
          <cell r="G2229">
            <v>0</v>
          </cell>
          <cell r="H2229">
            <v>785215026.5</v>
          </cell>
          <cell r="I2229">
            <v>-785215026.5</v>
          </cell>
        </row>
        <row r="2230">
          <cell r="A2230">
            <v>861528010101</v>
          </cell>
          <cell r="B2230" t="str">
            <v>Equipo procesamiento de datos</v>
          </cell>
          <cell r="C2230">
            <v>0</v>
          </cell>
          <cell r="D2230">
            <v>645800528.5</v>
          </cell>
          <cell r="E2230">
            <v>0</v>
          </cell>
          <cell r="F2230">
            <v>3600934</v>
          </cell>
          <cell r="G2230">
            <v>0</v>
          </cell>
          <cell r="H2230">
            <v>649401462.5</v>
          </cell>
          <cell r="I2230">
            <v>-649401462.5</v>
          </cell>
        </row>
        <row r="2231">
          <cell r="A2231">
            <v>861528010102</v>
          </cell>
          <cell r="B2231" t="str">
            <v>Equipo de telecomunicaciones</v>
          </cell>
          <cell r="C2231">
            <v>0</v>
          </cell>
          <cell r="D2231">
            <v>78969762</v>
          </cell>
          <cell r="E2231">
            <v>0</v>
          </cell>
          <cell r="F2231">
            <v>54176855</v>
          </cell>
          <cell r="G2231">
            <v>0</v>
          </cell>
          <cell r="H2231">
            <v>133146617</v>
          </cell>
          <cell r="I2231">
            <v>-133146617</v>
          </cell>
        </row>
        <row r="2232">
          <cell r="A2232">
            <v>861528010103</v>
          </cell>
          <cell r="B2232" t="str">
            <v>EQUIPOS DE RADIO</v>
          </cell>
          <cell r="C2232">
            <v>0</v>
          </cell>
          <cell r="D2232">
            <v>1176588</v>
          </cell>
          <cell r="E2232">
            <v>0</v>
          </cell>
          <cell r="F2232">
            <v>0</v>
          </cell>
          <cell r="G2232">
            <v>0</v>
          </cell>
          <cell r="H2232">
            <v>1176588</v>
          </cell>
          <cell r="I2232">
            <v>-1176588</v>
          </cell>
        </row>
        <row r="2233">
          <cell r="A2233">
            <v>861528010105</v>
          </cell>
          <cell r="B2233" t="str">
            <v>OTROS - CONTROLES ELECTRICOS</v>
          </cell>
          <cell r="C2233">
            <v>0</v>
          </cell>
          <cell r="D2233">
            <v>0</v>
          </cell>
          <cell r="E2233">
            <v>0</v>
          </cell>
          <cell r="F2233">
            <v>1490359</v>
          </cell>
          <cell r="G2233">
            <v>0</v>
          </cell>
          <cell r="H2233">
            <v>1490359</v>
          </cell>
          <cell r="I2233">
            <v>-1490359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dujun98"/>
      <sheetName val="Resumén Año 98"/>
      <sheetName val="INDI"/>
      <sheetName val="BCE"/>
      <sheetName val="PYG"/>
      <sheetName val="PYG Detallado"/>
      <sheetName val="fiducol"/>
      <sheetName val="A 0"/>
      <sheetName val="A 1"/>
      <sheetName val="A 2"/>
      <sheetName val="A 3"/>
      <sheetName val="A 4"/>
      <sheetName val="A 5"/>
      <sheetName val="A 6"/>
      <sheetName val="EF"/>
      <sheetName val="ppto98"/>
      <sheetName val="Ppto.97 "/>
      <sheetName val="Bces1998"/>
      <sheetName val="Bces97"/>
      <sheetName val="Bces96"/>
      <sheetName val="Presupuesto Gimnasio"/>
      <sheetName val="Resumén Año97"/>
      <sheetName val="DATOS"/>
      <sheetName val="Módulo1"/>
      <sheetName val="Macro Para Actualizar Infor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30"/>
      <sheetName val="30"/>
      <sheetName val="C16"/>
      <sheetName val="A 0"/>
      <sheetName val="CPMS"/>
      <sheetName val="BCE_INC"/>
      <sheetName val="PYG_INC"/>
      <sheetName val="SNSIA45"/>
      <sheetName val="DATOS"/>
      <sheetName val="EF"/>
      <sheetName val="BCE"/>
      <sheetName val="PYG"/>
      <sheetName val="A6"/>
      <sheetName val="A7"/>
      <sheetName val="A9"/>
      <sheetName val="A12"/>
      <sheetName val="A13"/>
      <sheetName val="A14"/>
      <sheetName val="A15"/>
      <sheetName val="A16"/>
      <sheetName val="A17"/>
      <sheetName val="A18"/>
      <sheetName val="A19"/>
      <sheetName val="A23M1"/>
      <sheetName val="A23M2"/>
      <sheetName val="A23M3"/>
      <sheetName val="A28"/>
      <sheetName val="A31"/>
      <sheetName val="A34"/>
      <sheetName val="A36"/>
      <sheetName val="A37"/>
      <sheetName val="A38"/>
      <sheetName val="A39"/>
      <sheetName val="A40"/>
      <sheetName val="A42"/>
      <sheetName val="A47"/>
      <sheetName val="01"/>
      <sheetName val="02"/>
      <sheetName val="06"/>
      <sheetName val="07"/>
      <sheetName val="09"/>
      <sheetName val="12"/>
      <sheetName val="13"/>
      <sheetName val="14"/>
      <sheetName val="15"/>
      <sheetName val="16"/>
      <sheetName val="17"/>
      <sheetName val="18"/>
      <sheetName val="19"/>
      <sheetName val="23"/>
      <sheetName val="28"/>
      <sheetName val="31"/>
      <sheetName val="34"/>
      <sheetName val="36"/>
      <sheetName val="37"/>
      <sheetName val="38"/>
      <sheetName val="39"/>
      <sheetName val="40"/>
      <sheetName val="42"/>
      <sheetName val="47"/>
      <sheetName val="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B7">
            <v>1000</v>
          </cell>
        </row>
      </sheetData>
      <sheetData sheetId="9" refreshError="1">
        <row r="1">
          <cell r="A1" t="str">
            <v>CUENTA</v>
          </cell>
          <cell r="B1" t="str">
            <v>DESCRIPCION</v>
          </cell>
          <cell r="C1" t="str">
            <v>SEPTIEMBRE</v>
          </cell>
          <cell r="E1" t="str">
            <v>Validación</v>
          </cell>
        </row>
        <row r="2">
          <cell r="A2">
            <v>1</v>
          </cell>
          <cell r="B2" t="str">
            <v>ACTIVO</v>
          </cell>
          <cell r="C2">
            <v>147810923773.14001</v>
          </cell>
          <cell r="E2" t="str">
            <v>Balance Cuadrado</v>
          </cell>
        </row>
        <row r="3">
          <cell r="A3">
            <v>2</v>
          </cell>
          <cell r="B3" t="str">
            <v>PASIVO</v>
          </cell>
          <cell r="C3">
            <v>97392883938.139999</v>
          </cell>
          <cell r="E3" t="str">
            <v>Utilidad</v>
          </cell>
        </row>
        <row r="4">
          <cell r="A4">
            <v>3</v>
          </cell>
          <cell r="B4" t="str">
            <v>PATRIMONIO</v>
          </cell>
          <cell r="C4">
            <v>49818268294.300003</v>
          </cell>
          <cell r="D4">
            <v>1</v>
          </cell>
          <cell r="E4" t="str">
            <v>Total Activos</v>
          </cell>
        </row>
        <row r="5">
          <cell r="A5">
            <v>4</v>
          </cell>
          <cell r="B5" t="str">
            <v>INGRESOS</v>
          </cell>
          <cell r="C5">
            <v>279235818745.08002</v>
          </cell>
          <cell r="D5">
            <v>2</v>
          </cell>
          <cell r="E5" t="str">
            <v>Total Pasivos</v>
          </cell>
        </row>
        <row r="6">
          <cell r="A6">
            <v>5</v>
          </cell>
          <cell r="B6" t="str">
            <v>GASTOS</v>
          </cell>
          <cell r="C6">
            <v>75548252525.5</v>
          </cell>
          <cell r="D6">
            <v>3</v>
          </cell>
          <cell r="E6" t="str">
            <v>Total Patrimonio</v>
          </cell>
        </row>
        <row r="7">
          <cell r="A7">
            <v>6</v>
          </cell>
          <cell r="B7" t="str">
            <v>COSTO DE VENTAS</v>
          </cell>
          <cell r="C7">
            <v>203087794678.88</v>
          </cell>
          <cell r="D7">
            <v>4</v>
          </cell>
          <cell r="E7" t="str">
            <v>Total Ingresos</v>
          </cell>
        </row>
        <row r="8">
          <cell r="A8">
            <v>8</v>
          </cell>
          <cell r="B8" t="str">
            <v>CUENTAS DE ORDEN DEUDORAS</v>
          </cell>
          <cell r="C8">
            <v>0</v>
          </cell>
          <cell r="D8">
            <v>5</v>
          </cell>
          <cell r="E8" t="str">
            <v>Total  Gastos</v>
          </cell>
        </row>
        <row r="9">
          <cell r="A9">
            <v>9</v>
          </cell>
          <cell r="B9" t="str">
            <v>CUENTAS DE ORDEN ACREEDORAS</v>
          </cell>
          <cell r="C9">
            <v>0</v>
          </cell>
          <cell r="D9">
            <v>6</v>
          </cell>
          <cell r="E9" t="str">
            <v>Total Costo M</v>
          </cell>
        </row>
        <row r="10">
          <cell r="A10">
            <v>11</v>
          </cell>
          <cell r="B10" t="str">
            <v>DISPONIBLE</v>
          </cell>
          <cell r="C10">
            <v>-117730331.27</v>
          </cell>
        </row>
        <row r="11">
          <cell r="A11">
            <v>12</v>
          </cell>
          <cell r="B11" t="str">
            <v>INVERSIONES</v>
          </cell>
          <cell r="C11">
            <v>75428859999.190002</v>
          </cell>
        </row>
        <row r="12">
          <cell r="A12">
            <v>13</v>
          </cell>
          <cell r="B12" t="str">
            <v>DEUDORES</v>
          </cell>
          <cell r="C12">
            <v>27478043671.82</v>
          </cell>
        </row>
        <row r="13">
          <cell r="A13">
            <v>15</v>
          </cell>
          <cell r="B13" t="str">
            <v>PROPIEDAD PLANTA Y EQUIPO</v>
          </cell>
          <cell r="C13">
            <v>25960904490.84</v>
          </cell>
        </row>
        <row r="14">
          <cell r="A14">
            <v>16</v>
          </cell>
          <cell r="B14" t="str">
            <v>INTANGIBLES</v>
          </cell>
          <cell r="C14">
            <v>619840480.21000004</v>
          </cell>
        </row>
        <row r="15">
          <cell r="A15">
            <v>17</v>
          </cell>
          <cell r="B15" t="str">
            <v>DIFERIDOS</v>
          </cell>
          <cell r="C15">
            <v>10201481484.059999</v>
          </cell>
        </row>
        <row r="16">
          <cell r="A16">
            <v>18</v>
          </cell>
          <cell r="B16" t="str">
            <v>OTROS ACTIVOS</v>
          </cell>
          <cell r="C16">
            <v>0</v>
          </cell>
        </row>
        <row r="17">
          <cell r="A17">
            <v>19</v>
          </cell>
          <cell r="B17" t="str">
            <v>VALORIZACIONES</v>
          </cell>
          <cell r="C17">
            <v>8239523978.29</v>
          </cell>
        </row>
        <row r="18">
          <cell r="A18">
            <v>21</v>
          </cell>
          <cell r="B18" t="str">
            <v>OBLIGACIONES FINANCIERAS</v>
          </cell>
          <cell r="C18">
            <v>21622194450</v>
          </cell>
        </row>
        <row r="19">
          <cell r="A19">
            <v>22</v>
          </cell>
          <cell r="B19" t="str">
            <v>PROVEEDORES</v>
          </cell>
          <cell r="C19">
            <v>582585</v>
          </cell>
        </row>
        <row r="20">
          <cell r="A20">
            <v>23</v>
          </cell>
          <cell r="B20" t="str">
            <v>CUENTAS POR PAGAR</v>
          </cell>
          <cell r="C20">
            <v>29647824991.849998</v>
          </cell>
        </row>
        <row r="21">
          <cell r="A21">
            <v>24</v>
          </cell>
          <cell r="B21" t="str">
            <v>IMPUESTOS GRAVAMENES Y TASAS</v>
          </cell>
          <cell r="C21">
            <v>1983457618.77</v>
          </cell>
        </row>
        <row r="22">
          <cell r="A22">
            <v>25</v>
          </cell>
          <cell r="B22" t="str">
            <v>OBLIGACIONES  LABORALES</v>
          </cell>
          <cell r="C22">
            <v>2202085591.4499998</v>
          </cell>
        </row>
        <row r="23">
          <cell r="A23">
            <v>26</v>
          </cell>
          <cell r="B23" t="str">
            <v>PASIVOS ESTIMADOS Y PROVISIONES</v>
          </cell>
          <cell r="C23">
            <v>7476116991.1300001</v>
          </cell>
        </row>
        <row r="24">
          <cell r="A24">
            <v>27</v>
          </cell>
          <cell r="B24" t="str">
            <v>DIFERIDOS</v>
          </cell>
          <cell r="C24">
            <v>33771016714.630001</v>
          </cell>
          <cell r="E24">
            <v>1325</v>
          </cell>
        </row>
        <row r="25">
          <cell r="A25">
            <v>28</v>
          </cell>
          <cell r="B25" t="str">
            <v>OTROS PASIVOS</v>
          </cell>
          <cell r="C25">
            <v>689604995.30999994</v>
          </cell>
        </row>
        <row r="26">
          <cell r="A26">
            <v>31</v>
          </cell>
          <cell r="B26" t="str">
            <v>CAPITAL SOCIAL</v>
          </cell>
          <cell r="C26">
            <v>4439637400</v>
          </cell>
        </row>
        <row r="27">
          <cell r="A27">
            <v>32</v>
          </cell>
          <cell r="B27" t="str">
            <v>SUPERAVIT DE CAPITAL</v>
          </cell>
          <cell r="C27">
            <v>15100395153.719999</v>
          </cell>
        </row>
        <row r="28">
          <cell r="A28">
            <v>33</v>
          </cell>
          <cell r="B28" t="str">
            <v>RESERVAS</v>
          </cell>
          <cell r="C28">
            <v>3589258342.46</v>
          </cell>
        </row>
        <row r="29">
          <cell r="A29">
            <v>34</v>
          </cell>
          <cell r="B29" t="str">
            <v>REVALORIZACION DEL PATRIMONIO</v>
          </cell>
          <cell r="C29">
            <v>18449453419.52</v>
          </cell>
        </row>
        <row r="30">
          <cell r="A30">
            <v>36</v>
          </cell>
          <cell r="B30" t="str">
            <v>RESULTADOS DEL EJERCICIO</v>
          </cell>
          <cell r="C30">
            <v>0</v>
          </cell>
        </row>
        <row r="31">
          <cell r="A31">
            <v>37</v>
          </cell>
          <cell r="B31" t="str">
            <v>RESULTADOS DE EJERCICIOS ANTERIORES</v>
          </cell>
          <cell r="C31">
            <v>0.31</v>
          </cell>
        </row>
        <row r="32">
          <cell r="A32">
            <v>38</v>
          </cell>
          <cell r="B32" t="str">
            <v>SUPERAVIT POR VALORIZACIONES</v>
          </cell>
          <cell r="C32">
            <v>8239523978.29</v>
          </cell>
        </row>
        <row r="33">
          <cell r="A33">
            <v>41</v>
          </cell>
          <cell r="B33" t="str">
            <v>OPERACIONALES</v>
          </cell>
          <cell r="C33">
            <v>276430803994.15997</v>
          </cell>
        </row>
        <row r="34">
          <cell r="A34">
            <v>42</v>
          </cell>
          <cell r="B34" t="str">
            <v>NO OPERACIONALES</v>
          </cell>
          <cell r="C34">
            <v>2805014750.9200001</v>
          </cell>
        </row>
        <row r="35">
          <cell r="A35">
            <v>47</v>
          </cell>
          <cell r="B35" t="str">
            <v>AJUSTES POR INFLACION</v>
          </cell>
          <cell r="C35">
            <v>0</v>
          </cell>
        </row>
        <row r="36">
          <cell r="A36">
            <v>51</v>
          </cell>
          <cell r="B36" t="str">
            <v>OPERACIONALES DE ADMINISTRACION</v>
          </cell>
          <cell r="C36">
            <v>49331585913.5</v>
          </cell>
        </row>
        <row r="37">
          <cell r="A37">
            <v>52</v>
          </cell>
          <cell r="B37" t="str">
            <v>OPERACIONALES DE VENTAS</v>
          </cell>
          <cell r="C37">
            <v>16465049897.639999</v>
          </cell>
        </row>
        <row r="38">
          <cell r="A38">
            <v>53</v>
          </cell>
          <cell r="B38" t="str">
            <v>NO OPERACIONALES</v>
          </cell>
          <cell r="C38">
            <v>9337787714.3600006</v>
          </cell>
        </row>
        <row r="39">
          <cell r="A39">
            <v>54</v>
          </cell>
          <cell r="B39" t="str">
            <v>IMPUESTO DE RENTA Y COMPLEMENTARIOS</v>
          </cell>
          <cell r="C39">
            <v>413829000</v>
          </cell>
        </row>
        <row r="40">
          <cell r="A40">
            <v>61</v>
          </cell>
          <cell r="B40" t="str">
            <v>COSTO DE VENTAS</v>
          </cell>
          <cell r="C40">
            <v>203087794678.88</v>
          </cell>
        </row>
        <row r="41">
          <cell r="A41">
            <v>81</v>
          </cell>
          <cell r="B41" t="str">
            <v>DERECHOS</v>
          </cell>
          <cell r="C41">
            <v>54708694308</v>
          </cell>
        </row>
        <row r="42">
          <cell r="A42">
            <v>82</v>
          </cell>
          <cell r="B42" t="str">
            <v>DEUDORAS FISCALES</v>
          </cell>
          <cell r="C42">
            <v>14667427906.25</v>
          </cell>
        </row>
        <row r="43">
          <cell r="A43">
            <v>83</v>
          </cell>
          <cell r="B43" t="str">
            <v>DEUDORES DE CONTROL</v>
          </cell>
          <cell r="C43">
            <v>234404936116.51999</v>
          </cell>
        </row>
        <row r="44">
          <cell r="A44">
            <v>85</v>
          </cell>
          <cell r="B44" t="str">
            <v>DEUDORES FISCALES POR CONTRA</v>
          </cell>
          <cell r="C44">
            <v>-14667427906.25</v>
          </cell>
        </row>
        <row r="45">
          <cell r="A45">
            <v>86</v>
          </cell>
          <cell r="B45" t="str">
            <v>CUENTAS DE ORDEN POR CONTRA</v>
          </cell>
          <cell r="C45">
            <v>-289113630424.52002</v>
          </cell>
        </row>
        <row r="46">
          <cell r="A46">
            <v>91</v>
          </cell>
          <cell r="B46" t="str">
            <v>RESPONSABILIDADES CONTINGENTES</v>
          </cell>
          <cell r="C46">
            <v>-988272181.32000005</v>
          </cell>
        </row>
        <row r="47">
          <cell r="A47">
            <v>92</v>
          </cell>
          <cell r="B47" t="str">
            <v>ACREEDORES FISCALES</v>
          </cell>
          <cell r="C47">
            <v>-6919548303</v>
          </cell>
        </row>
        <row r="48">
          <cell r="A48">
            <v>94</v>
          </cell>
          <cell r="B48" t="str">
            <v>RESPONSABILIDAD CONTINGENTES POR</v>
          </cell>
          <cell r="C48">
            <v>988272181.32000005</v>
          </cell>
        </row>
        <row r="49">
          <cell r="A49">
            <v>95</v>
          </cell>
          <cell r="B49" t="str">
            <v>ACREEDORAS FISCALES POR CONTRA</v>
          </cell>
          <cell r="C49">
            <v>6919548303</v>
          </cell>
        </row>
        <row r="50">
          <cell r="A50">
            <v>1105</v>
          </cell>
          <cell r="B50" t="str">
            <v>CAJA</v>
          </cell>
          <cell r="C50">
            <v>319578981</v>
          </cell>
        </row>
        <row r="51">
          <cell r="A51">
            <v>1110</v>
          </cell>
          <cell r="B51" t="str">
            <v>BANCOS</v>
          </cell>
          <cell r="C51">
            <v>-64108569.07</v>
          </cell>
        </row>
        <row r="52">
          <cell r="A52">
            <v>1120</v>
          </cell>
          <cell r="B52" t="str">
            <v>CUENTAS DE AHORRO</v>
          </cell>
          <cell r="C52">
            <v>-440625743.19999999</v>
          </cell>
        </row>
        <row r="53">
          <cell r="A53">
            <v>1125</v>
          </cell>
          <cell r="B53" t="str">
            <v>FONDOS</v>
          </cell>
          <cell r="C53">
            <v>67425000</v>
          </cell>
        </row>
        <row r="54">
          <cell r="A54">
            <v>1205</v>
          </cell>
          <cell r="B54" t="str">
            <v>ACCIONES</v>
          </cell>
          <cell r="C54">
            <v>54356846125.690002</v>
          </cell>
        </row>
        <row r="55">
          <cell r="A55">
            <v>1210</v>
          </cell>
          <cell r="B55" t="str">
            <v>CUOTAS O PARTES DE INTERES SOC.</v>
          </cell>
          <cell r="C55">
            <v>5559886726.3299999</v>
          </cell>
        </row>
        <row r="56">
          <cell r="A56">
            <v>1225</v>
          </cell>
          <cell r="B56" t="str">
            <v>CERTIFICADOS</v>
          </cell>
          <cell r="C56">
            <v>920000000</v>
          </cell>
        </row>
        <row r="57">
          <cell r="A57">
            <v>1235</v>
          </cell>
          <cell r="B57" t="str">
            <v>TITULOS</v>
          </cell>
          <cell r="C57">
            <v>16700000</v>
          </cell>
        </row>
        <row r="58">
          <cell r="A58">
            <v>1245</v>
          </cell>
          <cell r="B58" t="str">
            <v>DERECHOS FIDUCIARIOS</v>
          </cell>
          <cell r="C58">
            <v>16898669148.93</v>
          </cell>
        </row>
        <row r="59">
          <cell r="A59">
            <v>1295</v>
          </cell>
          <cell r="B59" t="str">
            <v>OTRAS INVERSIONES</v>
          </cell>
          <cell r="C59">
            <v>109773993.13</v>
          </cell>
        </row>
        <row r="60">
          <cell r="A60">
            <v>1299</v>
          </cell>
          <cell r="B60" t="str">
            <v>PROVISIONES</v>
          </cell>
          <cell r="C60">
            <v>-2433015994.8899999</v>
          </cell>
        </row>
        <row r="61">
          <cell r="A61">
            <v>1310</v>
          </cell>
          <cell r="B61" t="str">
            <v>CUENTAS CORRIENTES COMERCIALES</v>
          </cell>
          <cell r="C61">
            <v>3720165300</v>
          </cell>
        </row>
        <row r="62">
          <cell r="A62">
            <v>1320</v>
          </cell>
          <cell r="B62" t="str">
            <v>CUENTAS POR COBRAR A VINCULADA</v>
          </cell>
          <cell r="C62">
            <v>3672874845.0799999</v>
          </cell>
        </row>
        <row r="63">
          <cell r="A63">
            <v>1325</v>
          </cell>
        </row>
        <row r="64">
          <cell r="A64">
            <v>1330</v>
          </cell>
          <cell r="B64" t="str">
            <v>ANTICIPOS Y AVANCES</v>
          </cell>
          <cell r="C64">
            <v>4757416713.25</v>
          </cell>
        </row>
        <row r="65">
          <cell r="A65">
            <v>1345</v>
          </cell>
          <cell r="B65" t="str">
            <v>INGRESOS POR COBRAR</v>
          </cell>
          <cell r="C65">
            <v>2989679084</v>
          </cell>
        </row>
        <row r="66">
          <cell r="A66">
            <v>1355</v>
          </cell>
          <cell r="B66" t="str">
            <v>ANTICIPOS IMPUESTOS Y CONTRIBU</v>
          </cell>
          <cell r="C66">
            <v>8802925169.2900009</v>
          </cell>
        </row>
        <row r="67">
          <cell r="A67">
            <v>1365</v>
          </cell>
          <cell r="B67" t="str">
            <v>CUENTAS POR COBRAR A TRABAJADORES</v>
          </cell>
          <cell r="C67">
            <v>298632958.98000002</v>
          </cell>
        </row>
        <row r="68">
          <cell r="A68">
            <v>1370</v>
          </cell>
          <cell r="B68" t="str">
            <v>PRESTAMOS A PARTICULARES</v>
          </cell>
          <cell r="C68">
            <v>0</v>
          </cell>
        </row>
        <row r="69">
          <cell r="A69">
            <v>1380</v>
          </cell>
          <cell r="B69" t="str">
            <v>DEUDORES  VARIOS</v>
          </cell>
          <cell r="C69">
            <v>3652457346.2199998</v>
          </cell>
        </row>
        <row r="70">
          <cell r="A70">
            <v>1390</v>
          </cell>
          <cell r="B70" t="str">
            <v>DEUDAS DE DIFICIL COBRO</v>
          </cell>
          <cell r="C70">
            <v>902453496.30999994</v>
          </cell>
        </row>
        <row r="71">
          <cell r="A71">
            <v>1399</v>
          </cell>
          <cell r="B71" t="str">
            <v>PROVISIONES</v>
          </cell>
          <cell r="C71">
            <v>-1318561241.3099999</v>
          </cell>
        </row>
        <row r="72">
          <cell r="A72">
            <v>1504</v>
          </cell>
          <cell r="B72" t="str">
            <v>TERRENOS</v>
          </cell>
          <cell r="C72">
            <v>376853948.81999999</v>
          </cell>
        </row>
        <row r="73">
          <cell r="A73">
            <v>1508</v>
          </cell>
          <cell r="B73" t="str">
            <v>CONSTRUCCIONES EN CURSO</v>
          </cell>
          <cell r="C73">
            <v>5553368494.8400002</v>
          </cell>
        </row>
        <row r="74">
          <cell r="A74">
            <v>1516</v>
          </cell>
          <cell r="B74" t="str">
            <v>CONSTRUCCIONES Y EDIFICACIONES</v>
          </cell>
          <cell r="C74">
            <v>11089637325</v>
          </cell>
        </row>
        <row r="75">
          <cell r="A75">
            <v>1524</v>
          </cell>
          <cell r="B75" t="str">
            <v>EQUIPO DE OFICINA</v>
          </cell>
          <cell r="C75">
            <v>8863451723.2800007</v>
          </cell>
        </row>
        <row r="76">
          <cell r="A76">
            <v>1528</v>
          </cell>
          <cell r="B76" t="str">
            <v>EQUIPO DE COMPUTACION Y COMUNICACION</v>
          </cell>
          <cell r="C76">
            <v>9047792939.9400005</v>
          </cell>
        </row>
        <row r="77">
          <cell r="A77">
            <v>1540</v>
          </cell>
          <cell r="B77" t="str">
            <v>EQUIPO DE TRANSPORTE</v>
          </cell>
          <cell r="C77">
            <v>2052851305.1400001</v>
          </cell>
        </row>
        <row r="78">
          <cell r="A78">
            <v>1556</v>
          </cell>
          <cell r="B78" t="str">
            <v>ACUEDUCTOS PLANTAS Y REDES</v>
          </cell>
          <cell r="C78">
            <v>450289098.05000001</v>
          </cell>
        </row>
        <row r="79">
          <cell r="A79">
            <v>1560</v>
          </cell>
          <cell r="B79" t="str">
            <v>ARMAMENTO DE VIGILANCIA</v>
          </cell>
          <cell r="C79">
            <v>188456511.13</v>
          </cell>
        </row>
        <row r="80">
          <cell r="A80">
            <v>1592</v>
          </cell>
          <cell r="B80" t="str">
            <v>DEPRECIACION ACUMULADA</v>
          </cell>
          <cell r="C80">
            <v>-11661796855.360001</v>
          </cell>
        </row>
        <row r="81">
          <cell r="A81">
            <v>1610</v>
          </cell>
          <cell r="B81" t="str">
            <v>MARCAS</v>
          </cell>
          <cell r="C81">
            <v>165163408.97</v>
          </cell>
        </row>
        <row r="82">
          <cell r="A82">
            <v>1625</v>
          </cell>
          <cell r="B82" t="str">
            <v>BIENES RECIBIDOS EN ARRENDAMIENTO</v>
          </cell>
          <cell r="C82">
            <v>702731962.70000005</v>
          </cell>
        </row>
        <row r="83">
          <cell r="A83">
            <v>1635</v>
          </cell>
          <cell r="B83" t="str">
            <v>LICENCIAS</v>
          </cell>
          <cell r="C83">
            <v>78910075.349999994</v>
          </cell>
        </row>
        <row r="84">
          <cell r="A84">
            <v>1698</v>
          </cell>
          <cell r="B84" t="str">
            <v>AMORTIZACION ACUMULADA</v>
          </cell>
          <cell r="C84">
            <v>-326964966.81</v>
          </cell>
        </row>
        <row r="85">
          <cell r="A85">
            <v>1705</v>
          </cell>
          <cell r="B85" t="str">
            <v>GASTOS PAGADOS POR ANTICIPADOS</v>
          </cell>
          <cell r="C85">
            <v>443052255.10000002</v>
          </cell>
        </row>
        <row r="86">
          <cell r="A86">
            <v>1710</v>
          </cell>
          <cell r="B86" t="str">
            <v>CARGOS DIFERIDOS</v>
          </cell>
          <cell r="C86">
            <v>9758429228.9599991</v>
          </cell>
        </row>
        <row r="87">
          <cell r="A87">
            <v>1895</v>
          </cell>
          <cell r="B87" t="str">
            <v>DIVERSOS</v>
          </cell>
          <cell r="C87">
            <v>0</v>
          </cell>
        </row>
        <row r="88">
          <cell r="A88">
            <v>1905</v>
          </cell>
          <cell r="B88" t="str">
            <v>INVERSIONES</v>
          </cell>
          <cell r="C88">
            <v>824578346.28999996</v>
          </cell>
        </row>
        <row r="89">
          <cell r="A89">
            <v>1910</v>
          </cell>
          <cell r="B89" t="str">
            <v>PROPIEDADES PLANTA Y EQUIPO</v>
          </cell>
          <cell r="C89">
            <v>7414945632</v>
          </cell>
        </row>
        <row r="90">
          <cell r="A90">
            <v>2105</v>
          </cell>
          <cell r="B90" t="str">
            <v>BANCOS NACIONALES</v>
          </cell>
          <cell r="C90">
            <v>19305250000</v>
          </cell>
        </row>
        <row r="91">
          <cell r="A91">
            <v>2115</v>
          </cell>
          <cell r="B91" t="str">
            <v>CORPORACIONES FINANCIERAS</v>
          </cell>
          <cell r="C91">
            <v>2000000000</v>
          </cell>
        </row>
        <row r="92">
          <cell r="A92">
            <v>2120</v>
          </cell>
          <cell r="B92" t="str">
            <v>COMPA?IAS DE FINANCIAMIENTO CO</v>
          </cell>
          <cell r="C92">
            <v>316944450</v>
          </cell>
        </row>
        <row r="93">
          <cell r="A93">
            <v>2125</v>
          </cell>
          <cell r="B93" t="str">
            <v>CORPORACIONES DE AHORRO Y VIVI</v>
          </cell>
          <cell r="C93">
            <v>0</v>
          </cell>
        </row>
        <row r="94">
          <cell r="A94">
            <v>2225</v>
          </cell>
          <cell r="B94" t="str">
            <v>NACIONALES</v>
          </cell>
          <cell r="C94">
            <v>582585</v>
          </cell>
        </row>
        <row r="95">
          <cell r="A95">
            <v>2310</v>
          </cell>
          <cell r="B95" t="str">
            <v>A CASA MATRIZ</v>
          </cell>
          <cell r="C95">
            <v>0</v>
          </cell>
        </row>
        <row r="96">
          <cell r="A96">
            <v>2315</v>
          </cell>
          <cell r="B96" t="str">
            <v>A COMPA?IAS VINCULADAS</v>
          </cell>
          <cell r="C96">
            <v>322940774.76999998</v>
          </cell>
        </row>
        <row r="97">
          <cell r="A97">
            <v>2335</v>
          </cell>
          <cell r="B97" t="str">
            <v>COSTOS Y GASTOS POR PAGAR</v>
          </cell>
          <cell r="C97">
            <v>24496211632.959999</v>
          </cell>
        </row>
        <row r="98">
          <cell r="A98">
            <v>2345</v>
          </cell>
          <cell r="B98" t="str">
            <v>ACREEDORES OFICIALES</v>
          </cell>
          <cell r="C98">
            <v>662126</v>
          </cell>
        </row>
        <row r="99">
          <cell r="A99">
            <v>2360</v>
          </cell>
          <cell r="B99" t="str">
            <v>DIVIDENDOS O PARTICIPACIONES P</v>
          </cell>
          <cell r="C99">
            <v>316971471</v>
          </cell>
        </row>
        <row r="100">
          <cell r="A100">
            <v>2365</v>
          </cell>
          <cell r="B100" t="str">
            <v>RETENCION EN LA FUENTE</v>
          </cell>
          <cell r="C100">
            <v>2209481936.29</v>
          </cell>
        </row>
        <row r="101">
          <cell r="A101">
            <v>2367</v>
          </cell>
          <cell r="B101" t="str">
            <v>IMPUESTO A LAS VENTAS RETENIDO</v>
          </cell>
          <cell r="C101">
            <v>132293290.3</v>
          </cell>
        </row>
        <row r="102">
          <cell r="A102">
            <v>2368</v>
          </cell>
          <cell r="B102" t="str">
            <v>RETENCION INDUSTRIA Y COMERCIO</v>
          </cell>
          <cell r="C102">
            <v>89010616.939999998</v>
          </cell>
        </row>
        <row r="103">
          <cell r="A103">
            <v>2370</v>
          </cell>
          <cell r="B103" t="str">
            <v>RETENCION Y APORTES EN NOMINA</v>
          </cell>
          <cell r="C103">
            <v>949213207</v>
          </cell>
        </row>
        <row r="104">
          <cell r="A104">
            <v>2380</v>
          </cell>
          <cell r="B104" t="str">
            <v>ACREEDORES VARIOS</v>
          </cell>
          <cell r="C104">
            <v>1131039936.5899999</v>
          </cell>
        </row>
        <row r="105">
          <cell r="A105">
            <v>2404</v>
          </cell>
          <cell r="B105" t="str">
            <v>DE RENTA Y COMPLEMENTARIOS</v>
          </cell>
          <cell r="C105">
            <v>103368176</v>
          </cell>
        </row>
        <row r="106">
          <cell r="A106">
            <v>2408</v>
          </cell>
          <cell r="B106" t="str">
            <v>IMPUESTO SOBRE LAS VENTAS POR PAGAR</v>
          </cell>
          <cell r="C106">
            <v>1805687508.3</v>
          </cell>
        </row>
        <row r="107">
          <cell r="A107">
            <v>2412</v>
          </cell>
          <cell r="B107" t="str">
            <v>DE INDUSTRIA Y COMERCIO</v>
          </cell>
          <cell r="C107">
            <v>74401934.469999999</v>
          </cell>
        </row>
        <row r="108">
          <cell r="A108">
            <v>2495</v>
          </cell>
          <cell r="B108" t="str">
            <v>IMPUESTO AL PATRIMONIO</v>
          </cell>
          <cell r="C108">
            <v>0</v>
          </cell>
        </row>
        <row r="109">
          <cell r="A109">
            <v>2505</v>
          </cell>
          <cell r="B109" t="str">
            <v>SALARIOS POR PAGAR</v>
          </cell>
          <cell r="C109">
            <v>73725985.400000006</v>
          </cell>
        </row>
        <row r="110">
          <cell r="A110">
            <v>2510</v>
          </cell>
          <cell r="B110" t="str">
            <v>CESANTIAS CONSOLIDADAS</v>
          </cell>
          <cell r="C110">
            <v>1051228260.01</v>
          </cell>
        </row>
        <row r="111">
          <cell r="A111">
            <v>2515</v>
          </cell>
          <cell r="B111" t="str">
            <v>INTERESES SOBRE CESANTIAS</v>
          </cell>
          <cell r="C111">
            <v>126337254.91</v>
          </cell>
        </row>
        <row r="112">
          <cell r="A112">
            <v>2525</v>
          </cell>
          <cell r="B112" t="str">
            <v>VACACIONES CONSOLIDADAS</v>
          </cell>
          <cell r="C112">
            <v>950794091.13</v>
          </cell>
        </row>
        <row r="113">
          <cell r="A113">
            <v>2605</v>
          </cell>
          <cell r="B113" t="str">
            <v>PARA COSTOS Y GASTOS</v>
          </cell>
          <cell r="C113">
            <v>3307553540.1300001</v>
          </cell>
        </row>
        <row r="114">
          <cell r="A114">
            <v>2610</v>
          </cell>
          <cell r="B114" t="str">
            <v>PARA OBLIGACIONES LABORALES</v>
          </cell>
          <cell r="C114">
            <v>855969270</v>
          </cell>
        </row>
        <row r="115">
          <cell r="A115">
            <v>2615</v>
          </cell>
          <cell r="B115" t="str">
            <v>PARA OBLIGACIONES FISCALES</v>
          </cell>
          <cell r="C115">
            <v>589822000</v>
          </cell>
        </row>
        <row r="116">
          <cell r="A116">
            <v>2645</v>
          </cell>
          <cell r="B116" t="str">
            <v>PROVISION SGSSS</v>
          </cell>
          <cell r="C116">
            <v>2722772181</v>
          </cell>
        </row>
        <row r="117">
          <cell r="A117">
            <v>2705</v>
          </cell>
          <cell r="B117" t="str">
            <v>INGRESOS RECIBIDOS POR ANTICIPADO</v>
          </cell>
          <cell r="C117">
            <v>33771016714.630001</v>
          </cell>
        </row>
        <row r="118">
          <cell r="A118">
            <v>2805</v>
          </cell>
          <cell r="B118" t="str">
            <v>ANTICIPOS Y AVANCES RECIBIDOS</v>
          </cell>
          <cell r="C118">
            <v>689604995.30999994</v>
          </cell>
        </row>
        <row r="119">
          <cell r="A119">
            <v>3105</v>
          </cell>
          <cell r="B119" t="str">
            <v>CAPITAL SUSCRITO Y PAGADO</v>
          </cell>
          <cell r="C119">
            <v>4439637400</v>
          </cell>
        </row>
        <row r="120">
          <cell r="A120">
            <v>3205</v>
          </cell>
          <cell r="B120" t="str">
            <v>PRIMA EN COLOCACION DE ACCIONE</v>
          </cell>
          <cell r="C120">
            <v>5579569351.6800003</v>
          </cell>
        </row>
        <row r="121">
          <cell r="A121">
            <v>3225</v>
          </cell>
          <cell r="B121" t="str">
            <v>SUPERAVIT METODO DE PARTICIPACION</v>
          </cell>
          <cell r="C121">
            <v>9520825802.0400009</v>
          </cell>
        </row>
        <row r="122">
          <cell r="A122">
            <v>3305</v>
          </cell>
          <cell r="B122" t="str">
            <v>RESERVAS OBLIGATORIAS</v>
          </cell>
          <cell r="C122">
            <v>2285004886.46</v>
          </cell>
        </row>
        <row r="123">
          <cell r="A123">
            <v>3315</v>
          </cell>
          <cell r="B123" t="str">
            <v>RESERVAS OCASIONALES</v>
          </cell>
          <cell r="C123">
            <v>1304253456</v>
          </cell>
        </row>
        <row r="124">
          <cell r="A124">
            <v>3405</v>
          </cell>
          <cell r="B124" t="str">
            <v>AJUSTES POR INFLACION</v>
          </cell>
          <cell r="C124">
            <v>18449453419.52</v>
          </cell>
        </row>
        <row r="125">
          <cell r="A125">
            <v>3605</v>
          </cell>
          <cell r="B125" t="str">
            <v>UTILIDAD DEL EJERCICIO</v>
          </cell>
          <cell r="C125">
            <v>0</v>
          </cell>
        </row>
        <row r="126">
          <cell r="A126">
            <v>3705</v>
          </cell>
          <cell r="B126" t="str">
            <v>UTILIDAD O EXCEDENTES ACUMULADA</v>
          </cell>
          <cell r="C126">
            <v>0.31</v>
          </cell>
        </row>
        <row r="127">
          <cell r="A127">
            <v>3805</v>
          </cell>
          <cell r="B127" t="str">
            <v>DE INVERSIONES</v>
          </cell>
          <cell r="C127">
            <v>824578346.28999996</v>
          </cell>
        </row>
        <row r="128">
          <cell r="A128">
            <v>3810</v>
          </cell>
          <cell r="B128" t="str">
            <v>DE PROPIEDADES PLANTA Y EQUIPO</v>
          </cell>
          <cell r="C128">
            <v>7414945632</v>
          </cell>
        </row>
        <row r="129">
          <cell r="A129">
            <v>4165</v>
          </cell>
          <cell r="B129" t="str">
            <v>SERVICIOS SOCIALES Y DE SALUD</v>
          </cell>
          <cell r="C129">
            <v>276430803994.15997</v>
          </cell>
        </row>
        <row r="130">
          <cell r="A130">
            <v>4210</v>
          </cell>
          <cell r="B130" t="str">
            <v>NO GRAVADOS - FINANCIEROS</v>
          </cell>
          <cell r="C130">
            <v>1971697815.8499999</v>
          </cell>
        </row>
        <row r="131">
          <cell r="A131">
            <v>4220</v>
          </cell>
          <cell r="B131" t="str">
            <v>ARRENDAMIENTOS</v>
          </cell>
          <cell r="C131">
            <v>792000</v>
          </cell>
        </row>
        <row r="132">
          <cell r="A132">
            <v>4230</v>
          </cell>
          <cell r="B132" t="str">
            <v>HONORARIOS</v>
          </cell>
          <cell r="C132">
            <v>5000000</v>
          </cell>
        </row>
        <row r="133">
          <cell r="A133">
            <v>4235</v>
          </cell>
          <cell r="B133" t="str">
            <v>SERVICIOS</v>
          </cell>
          <cell r="C133">
            <v>51106542</v>
          </cell>
        </row>
        <row r="134">
          <cell r="A134">
            <v>4245</v>
          </cell>
          <cell r="B134" t="str">
            <v>GRAVADO-UTIL EN VTA DE PROP, PLANTA Y EQ</v>
          </cell>
          <cell r="C134">
            <v>3006015</v>
          </cell>
        </row>
        <row r="135">
          <cell r="A135">
            <v>4248</v>
          </cell>
          <cell r="B135" t="str">
            <v>UTILIDAD EN VENTA DE OTROS BIENES</v>
          </cell>
          <cell r="C135">
            <v>290566875</v>
          </cell>
        </row>
        <row r="136">
          <cell r="A136">
            <v>4250</v>
          </cell>
          <cell r="B136" t="str">
            <v>RECUPERACIONES</v>
          </cell>
          <cell r="C136">
            <v>458587710</v>
          </cell>
        </row>
        <row r="137">
          <cell r="A137">
            <v>4255</v>
          </cell>
          <cell r="B137" t="str">
            <v>NO GRAVADOS - INDEMNIZACIONES</v>
          </cell>
          <cell r="C137">
            <v>45240</v>
          </cell>
        </row>
        <row r="138">
          <cell r="A138">
            <v>4265</v>
          </cell>
          <cell r="B138" t="str">
            <v>NO GRAVADOS- INGRESOS EJERCICIOS ANTERIO</v>
          </cell>
          <cell r="C138">
            <v>18155021.620000001</v>
          </cell>
        </row>
        <row r="139">
          <cell r="A139">
            <v>4295</v>
          </cell>
          <cell r="B139" t="str">
            <v>NO GRAVADOS - DIVERSOS</v>
          </cell>
          <cell r="C139">
            <v>6057531.4500000002</v>
          </cell>
        </row>
        <row r="140">
          <cell r="A140">
            <v>4705</v>
          </cell>
          <cell r="B140" t="str">
            <v>CORRECCION MONETARIA</v>
          </cell>
          <cell r="C140">
            <v>0</v>
          </cell>
        </row>
        <row r="141">
          <cell r="A141">
            <v>5105</v>
          </cell>
          <cell r="B141" t="str">
            <v>GASTOS DEL PERSONAL</v>
          </cell>
          <cell r="C141">
            <v>24115730416.98</v>
          </cell>
        </row>
        <row r="142">
          <cell r="A142">
            <v>5110</v>
          </cell>
          <cell r="B142" t="str">
            <v>HONORARIOS</v>
          </cell>
          <cell r="C142">
            <v>2489444914.0700002</v>
          </cell>
        </row>
        <row r="143">
          <cell r="A143">
            <v>5115</v>
          </cell>
          <cell r="B143" t="str">
            <v>IMPUESTOS</v>
          </cell>
          <cell r="C143">
            <v>1105843729.3299999</v>
          </cell>
        </row>
        <row r="144">
          <cell r="A144">
            <v>5120</v>
          </cell>
          <cell r="B144" t="str">
            <v>ARRENDAMIENTOS</v>
          </cell>
          <cell r="C144">
            <v>2444378693.46</v>
          </cell>
        </row>
        <row r="145">
          <cell r="A145">
            <v>5125</v>
          </cell>
          <cell r="B145" t="str">
            <v>CONTRIBUCIONES Y AFILIACIONES</v>
          </cell>
          <cell r="C145">
            <v>294187393.14999998</v>
          </cell>
        </row>
        <row r="146">
          <cell r="A146">
            <v>5130</v>
          </cell>
          <cell r="B146" t="str">
            <v>SEGUROS</v>
          </cell>
          <cell r="C146">
            <v>392689853.30000001</v>
          </cell>
        </row>
        <row r="147">
          <cell r="A147">
            <v>5135</v>
          </cell>
          <cell r="B147" t="str">
            <v>SERVICIOS</v>
          </cell>
          <cell r="C147">
            <v>4839228945.5500002</v>
          </cell>
        </row>
        <row r="148">
          <cell r="A148">
            <v>5140</v>
          </cell>
          <cell r="B148" t="str">
            <v>GASTOS LEGALES</v>
          </cell>
          <cell r="C148">
            <v>75450078.900000006</v>
          </cell>
        </row>
        <row r="149">
          <cell r="A149">
            <v>5145</v>
          </cell>
          <cell r="B149" t="str">
            <v>MANTENIMIENTO Y REPARACIONES</v>
          </cell>
          <cell r="C149">
            <v>1456284090.24</v>
          </cell>
        </row>
        <row r="150">
          <cell r="A150">
            <v>5150</v>
          </cell>
          <cell r="B150" t="str">
            <v>ADECUACIONES E INSTALACIONES</v>
          </cell>
          <cell r="C150">
            <v>41621537.18</v>
          </cell>
        </row>
        <row r="151">
          <cell r="A151">
            <v>5155</v>
          </cell>
          <cell r="B151" t="str">
            <v>GASTOS  DE  VIAJES</v>
          </cell>
          <cell r="C151">
            <v>1375083457.48</v>
          </cell>
        </row>
        <row r="152">
          <cell r="A152">
            <v>5160</v>
          </cell>
          <cell r="B152" t="str">
            <v>DEPRECIACIONES</v>
          </cell>
          <cell r="C152">
            <v>2468829661.1199999</v>
          </cell>
        </row>
        <row r="153">
          <cell r="A153">
            <v>5165</v>
          </cell>
          <cell r="B153" t="str">
            <v>AMORTIZACION</v>
          </cell>
          <cell r="C153">
            <v>3237825238</v>
          </cell>
        </row>
        <row r="154">
          <cell r="A154">
            <v>5195</v>
          </cell>
          <cell r="B154" t="str">
            <v>DIVERSOS</v>
          </cell>
          <cell r="C154">
            <v>3241353517.4299998</v>
          </cell>
        </row>
        <row r="155">
          <cell r="A155">
            <v>5199</v>
          </cell>
          <cell r="B155" t="str">
            <v>PROVISIONES</v>
          </cell>
          <cell r="C155">
            <v>1753634387.3099999</v>
          </cell>
        </row>
        <row r="156">
          <cell r="A156">
            <v>5205</v>
          </cell>
          <cell r="B156" t="str">
            <v>GASTOS DEL PERSONAL</v>
          </cell>
          <cell r="C156">
            <v>4924173364.4499998</v>
          </cell>
        </row>
        <row r="157">
          <cell r="A157">
            <v>5210</v>
          </cell>
          <cell r="B157" t="str">
            <v>HONORARIOS</v>
          </cell>
          <cell r="C157">
            <v>68979837.689999998</v>
          </cell>
        </row>
        <row r="158">
          <cell r="A158">
            <v>5230</v>
          </cell>
          <cell r="B158" t="str">
            <v>SEGUROS</v>
          </cell>
          <cell r="C158">
            <v>789760.39</v>
          </cell>
        </row>
        <row r="159">
          <cell r="A159">
            <v>5235</v>
          </cell>
          <cell r="B159" t="str">
            <v>SERVICIOS</v>
          </cell>
          <cell r="C159">
            <v>766622800.05999994</v>
          </cell>
        </row>
        <row r="160">
          <cell r="A160">
            <v>5238</v>
          </cell>
          <cell r="B160" t="str">
            <v>PUBLICIDAD</v>
          </cell>
          <cell r="C160">
            <v>0</v>
          </cell>
        </row>
        <row r="161">
          <cell r="A161">
            <v>5240</v>
          </cell>
          <cell r="B161" t="str">
            <v>GASTOS LEGALES</v>
          </cell>
          <cell r="C161">
            <v>966900</v>
          </cell>
        </row>
        <row r="162">
          <cell r="A162">
            <v>5245</v>
          </cell>
          <cell r="B162" t="str">
            <v>MANTENIMIENTO Y REPARACIONES</v>
          </cell>
          <cell r="C162">
            <v>118800</v>
          </cell>
        </row>
        <row r="163">
          <cell r="A163">
            <v>5250</v>
          </cell>
          <cell r="B163" t="str">
            <v>ADECUACIONES E INSTALACIONES</v>
          </cell>
          <cell r="C163">
            <v>120000</v>
          </cell>
        </row>
        <row r="164">
          <cell r="A164">
            <v>5255</v>
          </cell>
          <cell r="B164" t="str">
            <v>GASTOS DE VIAJE</v>
          </cell>
          <cell r="C164">
            <v>112442197</v>
          </cell>
        </row>
        <row r="165">
          <cell r="A165">
            <v>5265</v>
          </cell>
          <cell r="B165" t="str">
            <v>AMORTIZACIONES</v>
          </cell>
          <cell r="C165">
            <v>1470178444.22</v>
          </cell>
        </row>
        <row r="166">
          <cell r="A166">
            <v>5295</v>
          </cell>
          <cell r="B166" t="str">
            <v>DIVERSOS</v>
          </cell>
          <cell r="C166">
            <v>9120657793.8299999</v>
          </cell>
        </row>
        <row r="167">
          <cell r="A167">
            <v>5305</v>
          </cell>
          <cell r="B167" t="str">
            <v>FINANCIEROS</v>
          </cell>
          <cell r="C167">
            <v>4901596040.0900002</v>
          </cell>
        </row>
        <row r="168">
          <cell r="A168">
            <v>5310</v>
          </cell>
          <cell r="B168" t="str">
            <v>PERDIDA EN VENTA Y RETIRO DE</v>
          </cell>
          <cell r="C168">
            <v>14516611</v>
          </cell>
        </row>
        <row r="169">
          <cell r="A169">
            <v>5315</v>
          </cell>
          <cell r="B169" t="str">
            <v>GASTOS EXTRAORDINARIOS</v>
          </cell>
          <cell r="C169">
            <v>1353427862.28</v>
          </cell>
        </row>
        <row r="170">
          <cell r="A170">
            <v>5395</v>
          </cell>
          <cell r="B170" t="str">
            <v>GASTOS DIVERSOS</v>
          </cell>
          <cell r="C170">
            <v>3068247200.9899998</v>
          </cell>
        </row>
        <row r="171">
          <cell r="A171">
            <v>5405</v>
          </cell>
          <cell r="B171" t="str">
            <v>IMPUESTO DE RENTA Y COMPLEMENTARIOS</v>
          </cell>
          <cell r="C171">
            <v>413829000</v>
          </cell>
        </row>
        <row r="172">
          <cell r="A172">
            <v>6165</v>
          </cell>
          <cell r="B172" t="str">
            <v>SERVICIOS SOCIALES Y DE SALUD</v>
          </cell>
          <cell r="C172">
            <v>203087794678.88</v>
          </cell>
        </row>
        <row r="173">
          <cell r="A173">
            <v>8110</v>
          </cell>
          <cell r="B173" t="str">
            <v>BIENES Y VALORES ENTREGADOS EN</v>
          </cell>
          <cell r="C173">
            <v>54708694308</v>
          </cell>
        </row>
        <row r="174">
          <cell r="A174">
            <v>8215</v>
          </cell>
          <cell r="B174" t="str">
            <v>CUENTAS DE ORDEN DEUDORAS FISC</v>
          </cell>
          <cell r="C174">
            <v>14667427906.25</v>
          </cell>
        </row>
        <row r="175">
          <cell r="A175">
            <v>8305</v>
          </cell>
          <cell r="B175" t="str">
            <v>BIENES RECIBIDOS EN ARRENDAMIENTO</v>
          </cell>
          <cell r="C175">
            <v>13994508682.33</v>
          </cell>
        </row>
        <row r="176">
          <cell r="A176">
            <v>8315</v>
          </cell>
          <cell r="B176" t="str">
            <v>PROP PLANTA Y EQUIPO TOTALMENTE DEPREC.</v>
          </cell>
          <cell r="C176">
            <v>4000802507</v>
          </cell>
        </row>
        <row r="177">
          <cell r="A177">
            <v>8395</v>
          </cell>
          <cell r="B177" t="str">
            <v>OTRAS CUENTAS DEUDORAS DE CONTROL</v>
          </cell>
          <cell r="C177">
            <v>216409624927.19</v>
          </cell>
        </row>
        <row r="178">
          <cell r="A178">
            <v>8505</v>
          </cell>
          <cell r="B178" t="str">
            <v>DEUDORES FISCALES POR CONTRA</v>
          </cell>
          <cell r="C178">
            <v>-8631545178.25</v>
          </cell>
        </row>
        <row r="179">
          <cell r="A179">
            <v>8515</v>
          </cell>
          <cell r="B179" t="str">
            <v>DEUDORAS FISCALES POR CONTRA</v>
          </cell>
          <cell r="C179">
            <v>-6035882728</v>
          </cell>
        </row>
        <row r="180">
          <cell r="A180">
            <v>8605</v>
          </cell>
          <cell r="B180" t="str">
            <v>CUENTAS DE ORDEN POR CONTRA</v>
          </cell>
          <cell r="C180">
            <v>-289113630424.52002</v>
          </cell>
        </row>
        <row r="181">
          <cell r="A181">
            <v>9195</v>
          </cell>
          <cell r="B181" t="str">
            <v>OTRAS RESPONSABILIDADES CONTINGENTES</v>
          </cell>
          <cell r="C181">
            <v>-988272181.32000005</v>
          </cell>
        </row>
        <row r="182">
          <cell r="A182">
            <v>9215</v>
          </cell>
          <cell r="B182" t="str">
            <v>ACREEDORES FISCALES</v>
          </cell>
          <cell r="C182">
            <v>-6919548303</v>
          </cell>
        </row>
        <row r="183">
          <cell r="A183">
            <v>9401</v>
          </cell>
          <cell r="B183" t="str">
            <v>RESPONSABILIDAD CONTINGENTES POR</v>
          </cell>
          <cell r="C183">
            <v>988272181.32000005</v>
          </cell>
        </row>
        <row r="184">
          <cell r="A184">
            <v>9505</v>
          </cell>
          <cell r="B184" t="str">
            <v>ACREEDORAS FISCALES POR CONTRA</v>
          </cell>
          <cell r="C184">
            <v>0</v>
          </cell>
        </row>
        <row r="185">
          <cell r="A185">
            <v>9515</v>
          </cell>
          <cell r="B185" t="str">
            <v>ACREEDORAS FISCALES POR CONTRA</v>
          </cell>
          <cell r="C185">
            <v>6919548303</v>
          </cell>
        </row>
        <row r="186">
          <cell r="A186">
            <v>110505</v>
          </cell>
          <cell r="B186" t="str">
            <v>CAJA GENERAL</v>
          </cell>
          <cell r="C186">
            <v>296414465</v>
          </cell>
        </row>
        <row r="187">
          <cell r="A187">
            <v>110510</v>
          </cell>
          <cell r="B187" t="str">
            <v>CAJAS MENORES</v>
          </cell>
          <cell r="C187">
            <v>23164516</v>
          </cell>
        </row>
        <row r="188">
          <cell r="A188">
            <v>111005</v>
          </cell>
          <cell r="B188" t="str">
            <v>MONEDA NACIONAL</v>
          </cell>
          <cell r="C188">
            <v>-64108569.07</v>
          </cell>
        </row>
        <row r="189">
          <cell r="A189">
            <v>112005</v>
          </cell>
          <cell r="B189" t="str">
            <v>BANCOS</v>
          </cell>
          <cell r="C189">
            <v>-11554411.43</v>
          </cell>
        </row>
        <row r="190">
          <cell r="A190">
            <v>112010</v>
          </cell>
          <cell r="B190" t="str">
            <v>CORPORACIONES DE AHORRO Y VIVI</v>
          </cell>
          <cell r="C190">
            <v>-429071331.76999998</v>
          </cell>
        </row>
        <row r="191">
          <cell r="A191">
            <v>112515</v>
          </cell>
          <cell r="B191" t="str">
            <v>ESPECIALES MONEDA NACIONAL</v>
          </cell>
          <cell r="C191">
            <v>67425000</v>
          </cell>
        </row>
        <row r="192">
          <cell r="A192">
            <v>120565</v>
          </cell>
          <cell r="B192" t="str">
            <v>SERVICIOS SOCIALES Y DE SALUD</v>
          </cell>
          <cell r="C192">
            <v>28758859050.900002</v>
          </cell>
        </row>
        <row r="193">
          <cell r="A193">
            <v>120599</v>
          </cell>
          <cell r="B193" t="str">
            <v>AJUSTES POR INFLACION</v>
          </cell>
          <cell r="C193">
            <v>25597987074.790001</v>
          </cell>
        </row>
        <row r="194">
          <cell r="A194">
            <v>121065</v>
          </cell>
          <cell r="B194" t="str">
            <v>SERVICIOS SOCIALES Y DE SALUD</v>
          </cell>
          <cell r="C194">
            <v>2452179523.21</v>
          </cell>
        </row>
        <row r="195">
          <cell r="A195">
            <v>121099</v>
          </cell>
          <cell r="B195" t="str">
            <v>AJUSTES POR INFLACION</v>
          </cell>
          <cell r="C195">
            <v>3107707203.1199999</v>
          </cell>
        </row>
        <row r="196">
          <cell r="A196">
            <v>122505</v>
          </cell>
          <cell r="B196" t="str">
            <v>CERTIFICADOS DE DEPOSITO A TER</v>
          </cell>
          <cell r="C196">
            <v>920000000</v>
          </cell>
        </row>
        <row r="197">
          <cell r="A197">
            <v>123515</v>
          </cell>
          <cell r="B197" t="str">
            <v>TITULOS DE TESORERIA (TES)</v>
          </cell>
          <cell r="C197">
            <v>16700000</v>
          </cell>
        </row>
        <row r="198">
          <cell r="A198">
            <v>124505</v>
          </cell>
          <cell r="B198" t="str">
            <v>FIDEICOMISOS DE INV. EN MONEDA</v>
          </cell>
          <cell r="C198">
            <v>16898669148.93</v>
          </cell>
        </row>
        <row r="199">
          <cell r="A199">
            <v>129515</v>
          </cell>
          <cell r="B199" t="str">
            <v>ACCIONES O DERECHOS EN CLUBES</v>
          </cell>
          <cell r="C199">
            <v>106839992.92</v>
          </cell>
        </row>
        <row r="200">
          <cell r="A200">
            <v>129595</v>
          </cell>
          <cell r="B200" t="str">
            <v>DIVERSAS</v>
          </cell>
          <cell r="C200">
            <v>1300000</v>
          </cell>
        </row>
        <row r="201">
          <cell r="A201">
            <v>129599</v>
          </cell>
          <cell r="B201" t="str">
            <v>AJUSTE POR INFLACION</v>
          </cell>
          <cell r="C201">
            <v>1634000.21</v>
          </cell>
        </row>
        <row r="202">
          <cell r="A202">
            <v>129905</v>
          </cell>
          <cell r="B202" t="str">
            <v>ACCIONES</v>
          </cell>
          <cell r="C202">
            <v>-1083700889.1800001</v>
          </cell>
        </row>
        <row r="203">
          <cell r="A203">
            <v>129910</v>
          </cell>
          <cell r="B203" t="str">
            <v>CUOTAS O PARTES DE INTERES</v>
          </cell>
          <cell r="C203">
            <v>-133385227.17</v>
          </cell>
        </row>
        <row r="204">
          <cell r="A204">
            <v>129995</v>
          </cell>
          <cell r="B204" t="str">
            <v>OTRAS INVERSIONES</v>
          </cell>
          <cell r="C204">
            <v>-1215929878.54</v>
          </cell>
        </row>
        <row r="205">
          <cell r="A205">
            <v>131005</v>
          </cell>
          <cell r="B205" t="str">
            <v>CASA MATRIZ</v>
          </cell>
          <cell r="C205">
            <v>3720165300</v>
          </cell>
        </row>
        <row r="206">
          <cell r="A206">
            <v>132005</v>
          </cell>
          <cell r="B206" t="str">
            <v>FILIALES</v>
          </cell>
          <cell r="C206">
            <v>3672874845.0799999</v>
          </cell>
        </row>
        <row r="207">
          <cell r="A207">
            <v>133005</v>
          </cell>
          <cell r="B207" t="str">
            <v>A PROVEEDORES</v>
          </cell>
          <cell r="C207">
            <v>4623011971.25</v>
          </cell>
        </row>
        <row r="208">
          <cell r="A208">
            <v>133015</v>
          </cell>
          <cell r="B208" t="str">
            <v>A TRABAJADORES</v>
          </cell>
          <cell r="C208">
            <v>37965686</v>
          </cell>
        </row>
        <row r="209">
          <cell r="A209">
            <v>133020</v>
          </cell>
          <cell r="B209" t="str">
            <v>A AGENTES</v>
          </cell>
          <cell r="C209">
            <v>96439056</v>
          </cell>
        </row>
        <row r="210">
          <cell r="A210">
            <v>134510</v>
          </cell>
          <cell r="B210" t="str">
            <v>INTERESES</v>
          </cell>
          <cell r="C210">
            <v>10370589</v>
          </cell>
        </row>
        <row r="211">
          <cell r="A211">
            <v>134525</v>
          </cell>
          <cell r="B211" t="str">
            <v>SERVICIOS</v>
          </cell>
          <cell r="C211">
            <v>0</v>
          </cell>
        </row>
        <row r="212">
          <cell r="A212">
            <v>134545</v>
          </cell>
          <cell r="B212" t="str">
            <v>SERVICIOS</v>
          </cell>
          <cell r="C212">
            <v>2979308495</v>
          </cell>
        </row>
        <row r="213">
          <cell r="A213">
            <v>135510</v>
          </cell>
          <cell r="B213" t="str">
            <v>ANTICIPO IND Y COMERCIO</v>
          </cell>
          <cell r="C213">
            <v>61758149</v>
          </cell>
        </row>
        <row r="214">
          <cell r="A214">
            <v>135515</v>
          </cell>
          <cell r="B214" t="str">
            <v>RETENCION EN LA FUENTE</v>
          </cell>
          <cell r="C214">
            <v>8330324517.9899998</v>
          </cell>
        </row>
        <row r="215">
          <cell r="A215">
            <v>135517</v>
          </cell>
          <cell r="B215" t="str">
            <v>RETENCION DEL IMPUESTO A LAS VENTAS</v>
          </cell>
          <cell r="C215">
            <v>19627391</v>
          </cell>
        </row>
        <row r="216">
          <cell r="A216">
            <v>135518</v>
          </cell>
          <cell r="B216" t="str">
            <v>RETENCION DE INDUSTRIA Y COMERCIO</v>
          </cell>
          <cell r="C216">
            <v>197676376.30000001</v>
          </cell>
        </row>
        <row r="217">
          <cell r="A217">
            <v>135595</v>
          </cell>
          <cell r="B217" t="str">
            <v>OTROS</v>
          </cell>
          <cell r="C217">
            <v>193538735</v>
          </cell>
        </row>
        <row r="218">
          <cell r="A218">
            <v>136510</v>
          </cell>
          <cell r="B218" t="str">
            <v>VEHICULOS</v>
          </cell>
          <cell r="C218">
            <v>3455000</v>
          </cell>
        </row>
        <row r="219">
          <cell r="A219">
            <v>136515</v>
          </cell>
          <cell r="B219" t="str">
            <v>EDUCACION</v>
          </cell>
          <cell r="C219">
            <v>34441236.979999997</v>
          </cell>
        </row>
        <row r="220">
          <cell r="A220">
            <v>136530</v>
          </cell>
          <cell r="B220" t="str">
            <v>RESPONSABILIDADES</v>
          </cell>
          <cell r="C220">
            <v>8766265</v>
          </cell>
        </row>
        <row r="221">
          <cell r="A221">
            <v>136595</v>
          </cell>
          <cell r="B221" t="str">
            <v>OTROS</v>
          </cell>
          <cell r="C221">
            <v>251970457</v>
          </cell>
        </row>
        <row r="222">
          <cell r="A222">
            <v>137010</v>
          </cell>
          <cell r="B222" t="str">
            <v>PRESTAMOS A PARTICULARES</v>
          </cell>
          <cell r="C222">
            <v>0</v>
          </cell>
        </row>
        <row r="223">
          <cell r="A223">
            <v>138020</v>
          </cell>
          <cell r="B223" t="str">
            <v>CTAS. POR COBRAR</v>
          </cell>
          <cell r="C223">
            <v>3652457346.2199998</v>
          </cell>
        </row>
        <row r="224">
          <cell r="A224">
            <v>139025</v>
          </cell>
          <cell r="B224" t="str">
            <v>SERVICIOS</v>
          </cell>
          <cell r="C224">
            <v>612023539</v>
          </cell>
        </row>
        <row r="225">
          <cell r="A225">
            <v>139075</v>
          </cell>
          <cell r="B225" t="str">
            <v>PROVISION DEUDORES VARIOS</v>
          </cell>
          <cell r="C225">
            <v>290429957.31</v>
          </cell>
        </row>
        <row r="226">
          <cell r="A226">
            <v>139945</v>
          </cell>
          <cell r="B226" t="str">
            <v>INGRESOS POR COBRAR</v>
          </cell>
          <cell r="C226">
            <v>-612023539</v>
          </cell>
        </row>
        <row r="227">
          <cell r="A227">
            <v>139975</v>
          </cell>
          <cell r="B227" t="str">
            <v>PROVISION DEUDORES VARIOS</v>
          </cell>
          <cell r="C227">
            <v>-706537702.30999994</v>
          </cell>
        </row>
        <row r="228">
          <cell r="A228">
            <v>150405</v>
          </cell>
          <cell r="B228" t="str">
            <v>URBANOS</v>
          </cell>
          <cell r="C228">
            <v>74220000</v>
          </cell>
        </row>
        <row r="229">
          <cell r="A229">
            <v>150499</v>
          </cell>
          <cell r="B229" t="str">
            <v>AJUSTES POR INFLACION</v>
          </cell>
          <cell r="C229">
            <v>302633948.81999999</v>
          </cell>
        </row>
        <row r="230">
          <cell r="A230">
            <v>150805</v>
          </cell>
          <cell r="B230" t="str">
            <v>CONSTRUCCIONES Y EDIFICACIONES</v>
          </cell>
          <cell r="C230">
            <v>5399962899.5699997</v>
          </cell>
        </row>
        <row r="231">
          <cell r="A231">
            <v>150899</v>
          </cell>
          <cell r="B231" t="str">
            <v>AJUSTE POR INFLACION CONSTRUC EN CURSO</v>
          </cell>
          <cell r="C231">
            <v>153405595.27000001</v>
          </cell>
        </row>
        <row r="232">
          <cell r="A232">
            <v>151605</v>
          </cell>
          <cell r="B232" t="str">
            <v>EDIFICIOS</v>
          </cell>
          <cell r="C232">
            <v>4535565913.9099998</v>
          </cell>
        </row>
        <row r="233">
          <cell r="A233">
            <v>151695</v>
          </cell>
          <cell r="B233" t="str">
            <v>OTROS</v>
          </cell>
          <cell r="C233">
            <v>3993520478.3600001</v>
          </cell>
        </row>
        <row r="234">
          <cell r="A234">
            <v>151699</v>
          </cell>
          <cell r="B234" t="str">
            <v>AJUSTES POR INFLACION</v>
          </cell>
          <cell r="C234">
            <v>2560550932.73</v>
          </cell>
        </row>
        <row r="235">
          <cell r="A235">
            <v>152405</v>
          </cell>
          <cell r="B235" t="str">
            <v>MUEBLES Y ENSERES</v>
          </cell>
          <cell r="C235">
            <v>4603682020.6499996</v>
          </cell>
        </row>
        <row r="236">
          <cell r="A236">
            <v>152410</v>
          </cell>
          <cell r="B236" t="str">
            <v>EQUIPOS Y HERRAMIENTAS</v>
          </cell>
          <cell r="C236">
            <v>36628910</v>
          </cell>
        </row>
        <row r="237">
          <cell r="A237">
            <v>152495</v>
          </cell>
          <cell r="B237" t="str">
            <v>OTROS</v>
          </cell>
          <cell r="C237">
            <v>11961823</v>
          </cell>
        </row>
        <row r="238">
          <cell r="A238">
            <v>152499</v>
          </cell>
          <cell r="B238" t="str">
            <v>AJUSTES POR INFLACION</v>
          </cell>
          <cell r="C238">
            <v>4211178969.6300001</v>
          </cell>
        </row>
        <row r="239">
          <cell r="A239">
            <v>152805</v>
          </cell>
          <cell r="B239" t="str">
            <v>EQUIPOS DE PROC. DE DATOS</v>
          </cell>
          <cell r="C239">
            <v>4518966282.6999998</v>
          </cell>
        </row>
        <row r="240">
          <cell r="A240">
            <v>152810</v>
          </cell>
          <cell r="B240" t="str">
            <v>EQUIPO DE TELECOMUNICACIONES</v>
          </cell>
          <cell r="C240">
            <v>2016002309.8900001</v>
          </cell>
        </row>
        <row r="241">
          <cell r="A241">
            <v>152815</v>
          </cell>
          <cell r="B241" t="str">
            <v>EQUIPO DE RADIO</v>
          </cell>
          <cell r="C241">
            <v>132000024</v>
          </cell>
        </row>
        <row r="242">
          <cell r="A242">
            <v>152820</v>
          </cell>
          <cell r="B242" t="str">
            <v>SATELITES Y ANTENAS</v>
          </cell>
          <cell r="C242">
            <v>8874426</v>
          </cell>
        </row>
        <row r="243">
          <cell r="A243">
            <v>152825</v>
          </cell>
          <cell r="B243" t="str">
            <v>LINEAS TELEFONICAS</v>
          </cell>
          <cell r="C243">
            <v>178317273.19</v>
          </cell>
        </row>
        <row r="244">
          <cell r="A244">
            <v>152895</v>
          </cell>
          <cell r="B244" t="str">
            <v>SISTEMA DE SEGURIDAD ELECTRONICO</v>
          </cell>
          <cell r="C244">
            <v>623511357.82000005</v>
          </cell>
        </row>
        <row r="245">
          <cell r="A245">
            <v>152899</v>
          </cell>
          <cell r="B245" t="str">
            <v>AJ INFLACION EQ COMPUTO Y COMUNICACIONES</v>
          </cell>
          <cell r="C245">
            <v>1570121266.3399999</v>
          </cell>
        </row>
        <row r="246">
          <cell r="A246">
            <v>154005</v>
          </cell>
          <cell r="B246" t="str">
            <v>AUTOS CAMIONETAS Y CAMPEROS</v>
          </cell>
          <cell r="C246">
            <v>1237016664</v>
          </cell>
        </row>
        <row r="247">
          <cell r="A247">
            <v>154030</v>
          </cell>
          <cell r="B247" t="str">
            <v>MOTOCICLETAS</v>
          </cell>
          <cell r="C247">
            <v>92685931</v>
          </cell>
        </row>
        <row r="248">
          <cell r="A248">
            <v>154095</v>
          </cell>
          <cell r="B248" t="str">
            <v>OTROS</v>
          </cell>
          <cell r="C248">
            <v>395565941</v>
          </cell>
        </row>
        <row r="249">
          <cell r="A249">
            <v>154099</v>
          </cell>
          <cell r="B249" t="str">
            <v>AJ INFLACION EQUIPO DE TRANSPORTE</v>
          </cell>
          <cell r="C249">
            <v>327582769.13999999</v>
          </cell>
        </row>
        <row r="250">
          <cell r="A250">
            <v>155605</v>
          </cell>
          <cell r="B250" t="str">
            <v>INSTALACIONES PARA AGUA Y ENERGIA</v>
          </cell>
          <cell r="C250">
            <v>169584586.37</v>
          </cell>
        </row>
        <row r="251">
          <cell r="A251">
            <v>155628</v>
          </cell>
          <cell r="B251" t="str">
            <v>PLANTA GENER.DIESEL GASOLINA Y PETROLEO</v>
          </cell>
          <cell r="C251">
            <v>98471740.290000007</v>
          </cell>
        </row>
        <row r="252">
          <cell r="A252">
            <v>155675</v>
          </cell>
          <cell r="B252" t="str">
            <v>REDES DE AIRE</v>
          </cell>
          <cell r="C252">
            <v>58709641</v>
          </cell>
        </row>
        <row r="253">
          <cell r="A253">
            <v>155699</v>
          </cell>
          <cell r="B253" t="str">
            <v>AJ INFLACION PLANTA GENERACION DE DIESEL</v>
          </cell>
          <cell r="C253">
            <v>123523130.39</v>
          </cell>
        </row>
        <row r="254">
          <cell r="A254">
            <v>156005</v>
          </cell>
          <cell r="B254" t="str">
            <v>ARMAMENTO DE VIGILANCIA</v>
          </cell>
          <cell r="C254">
            <v>34005251</v>
          </cell>
        </row>
        <row r="255">
          <cell r="A255">
            <v>156010</v>
          </cell>
          <cell r="B255" t="str">
            <v>SISTEMA DE ALARMA</v>
          </cell>
          <cell r="C255">
            <v>69790188.200000003</v>
          </cell>
        </row>
        <row r="256">
          <cell r="A256">
            <v>156099</v>
          </cell>
          <cell r="B256" t="str">
            <v>AJ INFLACION ARMAMENTO Y VIGILANCIA</v>
          </cell>
          <cell r="C256">
            <v>84661071.930000007</v>
          </cell>
        </row>
        <row r="257">
          <cell r="A257">
            <v>159205</v>
          </cell>
          <cell r="B257" t="str">
            <v>CONSTRUCCIONES Y EDIFICACIONES</v>
          </cell>
          <cell r="C257">
            <v>-1566871780.51</v>
          </cell>
        </row>
        <row r="258">
          <cell r="A258">
            <v>159215</v>
          </cell>
          <cell r="B258" t="str">
            <v>EQUIPO DE OFICINA</v>
          </cell>
          <cell r="C258">
            <v>-4044825270.1999998</v>
          </cell>
        </row>
        <row r="259">
          <cell r="A259">
            <v>159220</v>
          </cell>
          <cell r="B259" t="str">
            <v>EQUIPO DE COMPUTACION Y COMUNICACION</v>
          </cell>
          <cell r="C259">
            <v>-2590750737.8299999</v>
          </cell>
        </row>
        <row r="260">
          <cell r="A260">
            <v>159235</v>
          </cell>
          <cell r="B260" t="str">
            <v>FLOTA Y EQUIPO DE TRANSPORTE</v>
          </cell>
          <cell r="C260">
            <v>-849693814.92999995</v>
          </cell>
        </row>
        <row r="261">
          <cell r="A261">
            <v>159255</v>
          </cell>
          <cell r="B261" t="str">
            <v>ACUEDUCTOS PLANTAS Y REDES</v>
          </cell>
          <cell r="C261">
            <v>-134743992.71000001</v>
          </cell>
        </row>
        <row r="262">
          <cell r="A262">
            <v>159260</v>
          </cell>
          <cell r="B262" t="str">
            <v>VIGILANCIA Y ARMAMENTO</v>
          </cell>
          <cell r="C262">
            <v>-327991931.08999997</v>
          </cell>
        </row>
        <row r="263">
          <cell r="A263">
            <v>159299</v>
          </cell>
          <cell r="B263" t="str">
            <v>AJUSTE POR INFLACION</v>
          </cell>
          <cell r="C263">
            <v>-2146919328.0899999</v>
          </cell>
        </row>
        <row r="264">
          <cell r="A264">
            <v>161010</v>
          </cell>
          <cell r="B264" t="str">
            <v>FORMADAS</v>
          </cell>
          <cell r="C264">
            <v>70632000</v>
          </cell>
        </row>
        <row r="265">
          <cell r="A265">
            <v>161099</v>
          </cell>
          <cell r="B265" t="str">
            <v>AJUSTE POR INFLACION</v>
          </cell>
          <cell r="C265">
            <v>94531408.969999999</v>
          </cell>
        </row>
        <row r="266">
          <cell r="A266">
            <v>162535</v>
          </cell>
          <cell r="B266" t="str">
            <v>BIENES RECIBIDOS EN ARRENDAMIENTO</v>
          </cell>
          <cell r="C266">
            <v>479378100</v>
          </cell>
        </row>
        <row r="267">
          <cell r="A267">
            <v>162595</v>
          </cell>
          <cell r="B267" t="str">
            <v>OTROS</v>
          </cell>
          <cell r="C267">
            <v>177950388.24000001</v>
          </cell>
        </row>
        <row r="268">
          <cell r="A268">
            <v>162599</v>
          </cell>
          <cell r="B268" t="str">
            <v>AJUSTES POR INFLACION</v>
          </cell>
          <cell r="C268">
            <v>45403474.460000001</v>
          </cell>
        </row>
        <row r="269">
          <cell r="A269">
            <v>163501</v>
          </cell>
          <cell r="B269" t="str">
            <v>LICENCIAS</v>
          </cell>
          <cell r="C269">
            <v>78677766</v>
          </cell>
        </row>
        <row r="270">
          <cell r="A270">
            <v>163599</v>
          </cell>
          <cell r="B270" t="str">
            <v>AJUSTE POR INFLACION</v>
          </cell>
          <cell r="C270">
            <v>232309.35</v>
          </cell>
        </row>
        <row r="271">
          <cell r="A271">
            <v>169805</v>
          </cell>
          <cell r="B271" t="str">
            <v>CREDITO MERCANTIL</v>
          </cell>
          <cell r="C271">
            <v>-94227221.120000005</v>
          </cell>
        </row>
        <row r="272">
          <cell r="A272">
            <v>169810</v>
          </cell>
          <cell r="B272" t="str">
            <v>AMORTIZACION</v>
          </cell>
          <cell r="C272">
            <v>-69756631.349999994</v>
          </cell>
        </row>
        <row r="273">
          <cell r="A273">
            <v>169845</v>
          </cell>
          <cell r="B273" t="str">
            <v>BIENES RECIBIDOS EN ARRENDAMIENTO</v>
          </cell>
          <cell r="C273">
            <v>-123888219.22</v>
          </cell>
        </row>
        <row r="274">
          <cell r="A274">
            <v>169899</v>
          </cell>
          <cell r="B274" t="str">
            <v>AJUSTES POR INFLACION</v>
          </cell>
          <cell r="C274">
            <v>-39092895.119999997</v>
          </cell>
        </row>
        <row r="275">
          <cell r="A275">
            <v>170505</v>
          </cell>
          <cell r="B275" t="str">
            <v>INTERESES</v>
          </cell>
          <cell r="C275">
            <v>0</v>
          </cell>
        </row>
        <row r="276">
          <cell r="A276">
            <v>170510</v>
          </cell>
          <cell r="B276" t="str">
            <v>HONORARIOS</v>
          </cell>
          <cell r="C276">
            <v>0</v>
          </cell>
        </row>
        <row r="277">
          <cell r="A277">
            <v>170520</v>
          </cell>
          <cell r="B277" t="str">
            <v>SEGUROS Y FIANZAS</v>
          </cell>
          <cell r="C277">
            <v>179727841.11000001</v>
          </cell>
        </row>
        <row r="278">
          <cell r="A278">
            <v>170525</v>
          </cell>
          <cell r="B278" t="str">
            <v>ARRENDAMIENTOS</v>
          </cell>
          <cell r="C278">
            <v>66155483.340000004</v>
          </cell>
        </row>
        <row r="279">
          <cell r="A279">
            <v>170535</v>
          </cell>
          <cell r="B279" t="str">
            <v>MANTENIMIENTO EQUIPO</v>
          </cell>
          <cell r="C279">
            <v>12109939.140000001</v>
          </cell>
        </row>
        <row r="280">
          <cell r="A280">
            <v>170595</v>
          </cell>
          <cell r="B280" t="str">
            <v>OTROS</v>
          </cell>
          <cell r="C280">
            <v>185058991.50999999</v>
          </cell>
        </row>
        <row r="281">
          <cell r="A281">
            <v>171008</v>
          </cell>
          <cell r="B281" t="str">
            <v>REMODELACION</v>
          </cell>
          <cell r="C281">
            <v>381108557.08999997</v>
          </cell>
        </row>
        <row r="282">
          <cell r="A282">
            <v>171012</v>
          </cell>
          <cell r="B282" t="str">
            <v>ESTUDIOS INVESTIGACIONES Y PRO</v>
          </cell>
          <cell r="C282">
            <v>619969066.57000005</v>
          </cell>
        </row>
        <row r="283">
          <cell r="A283">
            <v>171016</v>
          </cell>
          <cell r="B283" t="str">
            <v>PROGRAMAS PARA COMPUTADOR</v>
          </cell>
          <cell r="C283">
            <v>3625739800.7199998</v>
          </cell>
        </row>
        <row r="284">
          <cell r="A284">
            <v>171020</v>
          </cell>
          <cell r="B284" t="str">
            <v>UTILES Y PAPELERIA</v>
          </cell>
          <cell r="C284">
            <v>253968288.75999999</v>
          </cell>
        </row>
        <row r="285">
          <cell r="A285">
            <v>171024</v>
          </cell>
          <cell r="B285" t="str">
            <v>MEJORAS A PROPIEDADES AJENAS</v>
          </cell>
          <cell r="C285">
            <v>1778680514.1800001</v>
          </cell>
        </row>
        <row r="286">
          <cell r="A286">
            <v>171028</v>
          </cell>
          <cell r="B286" t="str">
            <v>CONTRIBUCIONES Y AFILIACIONES</v>
          </cell>
          <cell r="C286">
            <v>78962993.209999993</v>
          </cell>
        </row>
        <row r="287">
          <cell r="A287">
            <v>171044</v>
          </cell>
          <cell r="B287" t="str">
            <v>PUBLICIDAD</v>
          </cell>
          <cell r="C287">
            <v>530770989.41000003</v>
          </cell>
        </row>
        <row r="288">
          <cell r="A288">
            <v>171060</v>
          </cell>
          <cell r="B288" t="str">
            <v>DOTACION Y SUMINISTRO A TRABAJ</v>
          </cell>
          <cell r="C288">
            <v>233985321.34</v>
          </cell>
        </row>
        <row r="289">
          <cell r="A289">
            <v>171076</v>
          </cell>
          <cell r="B289" t="str">
            <v>IMPUESTO DE RENTA DIFERIDO</v>
          </cell>
          <cell r="C289">
            <v>103368176</v>
          </cell>
        </row>
        <row r="290">
          <cell r="A290">
            <v>171095</v>
          </cell>
          <cell r="B290" t="str">
            <v>OTROS</v>
          </cell>
          <cell r="C290">
            <v>634672506.42999995</v>
          </cell>
        </row>
        <row r="291">
          <cell r="A291">
            <v>171099</v>
          </cell>
          <cell r="B291" t="str">
            <v>AJUSTES POR INFLACION</v>
          </cell>
          <cell r="C291">
            <v>1517203015.25</v>
          </cell>
        </row>
        <row r="292">
          <cell r="A292">
            <v>189599</v>
          </cell>
          <cell r="B292" t="str">
            <v>AJUSTES POR INFLACION  DIVERSOS</v>
          </cell>
          <cell r="C292">
            <v>0</v>
          </cell>
        </row>
        <row r="293">
          <cell r="A293">
            <v>190505</v>
          </cell>
          <cell r="B293" t="str">
            <v>INVERSIONES EN ACCIONES</v>
          </cell>
          <cell r="C293">
            <v>36454976.979999997</v>
          </cell>
        </row>
        <row r="294">
          <cell r="A294">
            <v>190510</v>
          </cell>
          <cell r="B294" t="str">
            <v>INVERS. EN CUOTAS O PARTES DE INTERES</v>
          </cell>
          <cell r="C294">
            <v>788123369.30999994</v>
          </cell>
        </row>
        <row r="295">
          <cell r="A295">
            <v>191008</v>
          </cell>
          <cell r="B295" t="str">
            <v>CONSTRUCCIONES Y EDIFICACIONES</v>
          </cell>
          <cell r="C295">
            <v>7042535438</v>
          </cell>
        </row>
        <row r="296">
          <cell r="A296">
            <v>191032</v>
          </cell>
          <cell r="B296" t="str">
            <v>FLOTA Y EQUIPO DE TRANSPORTE</v>
          </cell>
          <cell r="C296">
            <v>372410194</v>
          </cell>
        </row>
        <row r="297">
          <cell r="A297">
            <v>210505</v>
          </cell>
          <cell r="B297" t="str">
            <v>SOBREGIROS BANCARIOS</v>
          </cell>
          <cell r="C297">
            <v>0</v>
          </cell>
        </row>
        <row r="298">
          <cell r="A298">
            <v>210510</v>
          </cell>
          <cell r="B298" t="str">
            <v>PAGARES</v>
          </cell>
          <cell r="C298">
            <v>19305250000</v>
          </cell>
        </row>
        <row r="299">
          <cell r="A299">
            <v>211505</v>
          </cell>
          <cell r="B299" t="str">
            <v>OBLIGACIONES CON PAGARE</v>
          </cell>
          <cell r="C299">
            <v>2000000000</v>
          </cell>
        </row>
        <row r="300">
          <cell r="A300">
            <v>212015</v>
          </cell>
          <cell r="B300" t="str">
            <v>CONTRATOS LEASING</v>
          </cell>
          <cell r="C300">
            <v>316944450</v>
          </cell>
        </row>
        <row r="301">
          <cell r="A301">
            <v>212515</v>
          </cell>
          <cell r="B301" t="str">
            <v>HIPOTECARIAS</v>
          </cell>
          <cell r="C301">
            <v>0</v>
          </cell>
        </row>
        <row r="302">
          <cell r="A302">
            <v>222505</v>
          </cell>
          <cell r="B302" t="str">
            <v>CUENTAS MEDICAS</v>
          </cell>
          <cell r="C302">
            <v>582585</v>
          </cell>
        </row>
        <row r="303">
          <cell r="A303">
            <v>231005</v>
          </cell>
          <cell r="B303" t="str">
            <v>A CASA MATRIZ</v>
          </cell>
          <cell r="C303">
            <v>0</v>
          </cell>
        </row>
        <row r="304">
          <cell r="A304">
            <v>231505</v>
          </cell>
          <cell r="B304" t="str">
            <v>A COMPA?IAS VINCULADAS</v>
          </cell>
          <cell r="C304">
            <v>322940774.76999998</v>
          </cell>
        </row>
        <row r="305">
          <cell r="A305">
            <v>233505</v>
          </cell>
          <cell r="B305" t="str">
            <v>GASTOS FINANCIEROS</v>
          </cell>
          <cell r="C305">
            <v>53325207.740000002</v>
          </cell>
        </row>
        <row r="306">
          <cell r="A306">
            <v>233510</v>
          </cell>
          <cell r="B306" t="str">
            <v>GASTOS LEGALES Y NOTARIALES</v>
          </cell>
          <cell r="C306">
            <v>5581423</v>
          </cell>
        </row>
        <row r="307">
          <cell r="A307">
            <v>233515</v>
          </cell>
          <cell r="B307" t="str">
            <v>LIBROS, SUSCRIPCIONES, PERIODICOS</v>
          </cell>
          <cell r="C307">
            <v>0</v>
          </cell>
        </row>
        <row r="308">
          <cell r="A308">
            <v>233520</v>
          </cell>
          <cell r="B308" t="str">
            <v>COMISIONES</v>
          </cell>
          <cell r="C308">
            <v>689729331.35000002</v>
          </cell>
        </row>
        <row r="309">
          <cell r="A309">
            <v>233525</v>
          </cell>
          <cell r="B309" t="str">
            <v>HONORARIOS</v>
          </cell>
          <cell r="C309">
            <v>70348539</v>
          </cell>
        </row>
        <row r="310">
          <cell r="A310">
            <v>233530</v>
          </cell>
          <cell r="B310" t="str">
            <v>SERVICIOS TECNICOS</v>
          </cell>
          <cell r="C310">
            <v>0</v>
          </cell>
        </row>
        <row r="311">
          <cell r="A311">
            <v>233535</v>
          </cell>
          <cell r="B311" t="str">
            <v>SERVICIO DE MANTENIMIENTO</v>
          </cell>
          <cell r="C311">
            <v>251933140.81999999</v>
          </cell>
        </row>
        <row r="312">
          <cell r="A312">
            <v>233540</v>
          </cell>
          <cell r="B312" t="str">
            <v>ARRENDAMIENTOS</v>
          </cell>
          <cell r="C312">
            <v>69404796</v>
          </cell>
        </row>
        <row r="313">
          <cell r="A313">
            <v>233545</v>
          </cell>
          <cell r="B313" t="str">
            <v>TRANSPORTE, FLETES Y ACARREOS</v>
          </cell>
          <cell r="C313">
            <v>67430316</v>
          </cell>
        </row>
        <row r="314">
          <cell r="A314">
            <v>233550</v>
          </cell>
          <cell r="B314" t="str">
            <v>SERVICIOS PUBLICOS</v>
          </cell>
          <cell r="C314">
            <v>145852793.47</v>
          </cell>
        </row>
        <row r="315">
          <cell r="A315">
            <v>233555</v>
          </cell>
          <cell r="B315" t="str">
            <v>SEGUROS</v>
          </cell>
          <cell r="C315">
            <v>38942583</v>
          </cell>
        </row>
        <row r="316">
          <cell r="A316">
            <v>233560</v>
          </cell>
          <cell r="B316" t="str">
            <v>GASTOS DE VIAJE</v>
          </cell>
          <cell r="C316">
            <v>1623011</v>
          </cell>
        </row>
        <row r="317">
          <cell r="A317">
            <v>233595</v>
          </cell>
          <cell r="B317" t="str">
            <v>OTROS</v>
          </cell>
          <cell r="C317">
            <v>23102040491.580002</v>
          </cell>
        </row>
        <row r="318">
          <cell r="A318">
            <v>234501</v>
          </cell>
          <cell r="B318" t="str">
            <v>ACREEDORES OFICIALES</v>
          </cell>
          <cell r="C318">
            <v>662126</v>
          </cell>
        </row>
        <row r="319">
          <cell r="A319">
            <v>236005</v>
          </cell>
          <cell r="B319" t="str">
            <v>DIVIDENDOS O PARTICIPACIONES POR PAGAR</v>
          </cell>
          <cell r="C319">
            <v>316971471</v>
          </cell>
        </row>
        <row r="320">
          <cell r="A320">
            <v>236505</v>
          </cell>
          <cell r="B320" t="str">
            <v>SALARIOS Y PAGOS LABORALES</v>
          </cell>
          <cell r="C320">
            <v>77812096</v>
          </cell>
        </row>
        <row r="321">
          <cell r="A321">
            <v>236515</v>
          </cell>
          <cell r="B321" t="str">
            <v>HONORARIOS</v>
          </cell>
          <cell r="C321">
            <v>857749555.64999998</v>
          </cell>
        </row>
        <row r="322">
          <cell r="A322">
            <v>236520</v>
          </cell>
          <cell r="B322" t="str">
            <v>COMISIONES</v>
          </cell>
          <cell r="C322">
            <v>76846714.299999997</v>
          </cell>
        </row>
        <row r="323">
          <cell r="A323">
            <v>236525</v>
          </cell>
          <cell r="B323" t="str">
            <v>SERVICIOS</v>
          </cell>
          <cell r="C323">
            <v>211667940</v>
          </cell>
        </row>
        <row r="324">
          <cell r="A324">
            <v>236530</v>
          </cell>
          <cell r="B324" t="str">
            <v>ARRENDAMIENTOS</v>
          </cell>
          <cell r="C324">
            <v>10108239</v>
          </cell>
        </row>
        <row r="325">
          <cell r="A325">
            <v>236535</v>
          </cell>
          <cell r="B325" t="str">
            <v>RENDIMIENTOS FINANCIEROS</v>
          </cell>
          <cell r="C325">
            <v>12</v>
          </cell>
        </row>
        <row r="326">
          <cell r="A326">
            <v>236540</v>
          </cell>
          <cell r="B326" t="str">
            <v>COMPRAS</v>
          </cell>
          <cell r="C326">
            <v>58923688.280000001</v>
          </cell>
        </row>
        <row r="327">
          <cell r="A327">
            <v>236550</v>
          </cell>
          <cell r="B327" t="str">
            <v>POR PAGOS AL EXTERIOR</v>
          </cell>
          <cell r="C327">
            <v>106</v>
          </cell>
        </row>
        <row r="328">
          <cell r="A328">
            <v>236565</v>
          </cell>
          <cell r="B328" t="str">
            <v>TIMBRE</v>
          </cell>
          <cell r="C328">
            <v>1184266.06</v>
          </cell>
        </row>
        <row r="329">
          <cell r="A329">
            <v>236575</v>
          </cell>
          <cell r="B329" t="str">
            <v>AUTORETENCIONES</v>
          </cell>
          <cell r="C329">
            <v>915189319</v>
          </cell>
        </row>
        <row r="330">
          <cell r="A330">
            <v>236701</v>
          </cell>
          <cell r="B330" t="str">
            <v>IMPUESTO A LAS VENTAS RETENIDO</v>
          </cell>
          <cell r="C330">
            <v>132293290.3</v>
          </cell>
        </row>
        <row r="331">
          <cell r="A331">
            <v>236801</v>
          </cell>
          <cell r="B331" t="str">
            <v>RETENCION INDUSTRIA Y COMERCIO</v>
          </cell>
          <cell r="C331">
            <v>89010616.939999998</v>
          </cell>
        </row>
        <row r="332">
          <cell r="A332">
            <v>237005</v>
          </cell>
          <cell r="B332" t="str">
            <v>APORTES A ENTIDADES PROM. DE SALUD EPS</v>
          </cell>
          <cell r="C332">
            <v>257058291</v>
          </cell>
        </row>
        <row r="333">
          <cell r="A333">
            <v>237006</v>
          </cell>
          <cell r="B333" t="str">
            <v>APORTES A ADMINIS. DE RIESGO PROFESIONAL</v>
          </cell>
          <cell r="C333">
            <v>8107199</v>
          </cell>
        </row>
        <row r="334">
          <cell r="A334">
            <v>237010</v>
          </cell>
          <cell r="B334" t="str">
            <v>APORTES ICBF, SENA, CAJAS</v>
          </cell>
          <cell r="C334">
            <v>182541642</v>
          </cell>
        </row>
        <row r="335">
          <cell r="A335">
            <v>237025</v>
          </cell>
          <cell r="B335" t="str">
            <v>EMBARGOS JUDICIALES</v>
          </cell>
          <cell r="C335">
            <v>0</v>
          </cell>
        </row>
        <row r="336">
          <cell r="A336">
            <v>237045</v>
          </cell>
          <cell r="B336" t="str">
            <v>FONDOS</v>
          </cell>
          <cell r="C336">
            <v>369444423</v>
          </cell>
        </row>
        <row r="337">
          <cell r="A337">
            <v>237095</v>
          </cell>
          <cell r="B337" t="str">
            <v>OTROS</v>
          </cell>
          <cell r="C337">
            <v>132061652</v>
          </cell>
        </row>
        <row r="338">
          <cell r="A338">
            <v>238020</v>
          </cell>
          <cell r="B338" t="str">
            <v>REINTEGROS POR PAGAR</v>
          </cell>
          <cell r="C338">
            <v>4657079</v>
          </cell>
        </row>
        <row r="339">
          <cell r="A339">
            <v>238030</v>
          </cell>
          <cell r="B339" t="str">
            <v>FONDO DE CESANTIAS Y PENSIONES</v>
          </cell>
          <cell r="C339">
            <v>578721822</v>
          </cell>
        </row>
        <row r="340">
          <cell r="A340">
            <v>238070</v>
          </cell>
          <cell r="B340" t="str">
            <v>FONDO MEDICO</v>
          </cell>
          <cell r="C340">
            <v>80951500</v>
          </cell>
        </row>
        <row r="341">
          <cell r="A341">
            <v>238075</v>
          </cell>
          <cell r="B341" t="str">
            <v>DESCUENTOS AFC</v>
          </cell>
          <cell r="C341">
            <v>49553000</v>
          </cell>
        </row>
        <row r="342">
          <cell r="A342">
            <v>238090</v>
          </cell>
          <cell r="B342" t="str">
            <v>DESCUENTOS MC GRAW HILL</v>
          </cell>
          <cell r="C342">
            <v>9775924</v>
          </cell>
        </row>
        <row r="343">
          <cell r="A343">
            <v>238095</v>
          </cell>
          <cell r="B343" t="str">
            <v>OTROS</v>
          </cell>
          <cell r="C343">
            <v>407380611.58999997</v>
          </cell>
        </row>
        <row r="344">
          <cell r="A344">
            <v>240405</v>
          </cell>
          <cell r="B344" t="str">
            <v>VIGENCIA FISCAL  CTE.</v>
          </cell>
          <cell r="C344">
            <v>103368176</v>
          </cell>
        </row>
        <row r="345">
          <cell r="A345">
            <v>240805</v>
          </cell>
          <cell r="B345" t="str">
            <v>IVA GENERADO</v>
          </cell>
          <cell r="C345">
            <v>16819301116.84</v>
          </cell>
        </row>
        <row r="346">
          <cell r="A346">
            <v>240810</v>
          </cell>
          <cell r="B346" t="str">
            <v>IVA DESCONTABLE</v>
          </cell>
          <cell r="C346">
            <v>-1285121608.54</v>
          </cell>
        </row>
        <row r="347">
          <cell r="A347">
            <v>240815</v>
          </cell>
          <cell r="B347" t="str">
            <v>PAGOS</v>
          </cell>
          <cell r="C347">
            <v>-13728492000</v>
          </cell>
        </row>
        <row r="348">
          <cell r="A348">
            <v>241210</v>
          </cell>
          <cell r="B348" t="str">
            <v>VIGENCIA FISCALES ANTERIORES</v>
          </cell>
          <cell r="C348">
            <v>74401934.469999999</v>
          </cell>
        </row>
        <row r="349">
          <cell r="A349">
            <v>249501</v>
          </cell>
          <cell r="B349" t="str">
            <v>IMPUESTO AL PATRIMONIO</v>
          </cell>
          <cell r="C349">
            <v>0</v>
          </cell>
        </row>
        <row r="350">
          <cell r="A350">
            <v>250510</v>
          </cell>
          <cell r="B350" t="str">
            <v>SUELDOS</v>
          </cell>
          <cell r="C350">
            <v>0</v>
          </cell>
        </row>
        <row r="351">
          <cell r="A351">
            <v>250595</v>
          </cell>
          <cell r="B351" t="str">
            <v>OTROS</v>
          </cell>
          <cell r="C351">
            <v>73725985.400000006</v>
          </cell>
        </row>
        <row r="352">
          <cell r="A352">
            <v>251010</v>
          </cell>
          <cell r="B352" t="str">
            <v>LEY 50 DE 1990 Y NORMAS POSTERIORES</v>
          </cell>
          <cell r="C352">
            <v>1051228260.01</v>
          </cell>
        </row>
        <row r="353">
          <cell r="A353">
            <v>251505</v>
          </cell>
          <cell r="B353" t="str">
            <v>INTERESES SOBRE CESANTIAS</v>
          </cell>
          <cell r="C353">
            <v>126337254.91</v>
          </cell>
        </row>
        <row r="354">
          <cell r="A354">
            <v>252505</v>
          </cell>
          <cell r="B354" t="str">
            <v>VACACIONES CONSOLIDADAS</v>
          </cell>
          <cell r="C354">
            <v>950794091.13</v>
          </cell>
        </row>
        <row r="355">
          <cell r="A355">
            <v>260510</v>
          </cell>
          <cell r="B355" t="str">
            <v>COMISIONES</v>
          </cell>
          <cell r="C355">
            <v>0</v>
          </cell>
        </row>
        <row r="356">
          <cell r="A356">
            <v>260515</v>
          </cell>
          <cell r="B356" t="str">
            <v>HONORARIOS</v>
          </cell>
          <cell r="C356">
            <v>765304121</v>
          </cell>
        </row>
        <row r="357">
          <cell r="A357">
            <v>260535</v>
          </cell>
          <cell r="B357" t="str">
            <v>SERVICIOS PUBLICOS</v>
          </cell>
          <cell r="C357">
            <v>160000000</v>
          </cell>
        </row>
        <row r="358">
          <cell r="A358">
            <v>260595</v>
          </cell>
          <cell r="B358" t="str">
            <v>OTROS</v>
          </cell>
          <cell r="C358">
            <v>2382249419.1300001</v>
          </cell>
        </row>
        <row r="359">
          <cell r="A359">
            <v>261005</v>
          </cell>
          <cell r="B359" t="str">
            <v>CESANTIAS</v>
          </cell>
          <cell r="C359">
            <v>0</v>
          </cell>
        </row>
        <row r="360">
          <cell r="A360">
            <v>261010</v>
          </cell>
          <cell r="B360" t="str">
            <v>INTERESES SOBRE CESANTIAS</v>
          </cell>
          <cell r="C360">
            <v>0</v>
          </cell>
        </row>
        <row r="361">
          <cell r="A361">
            <v>261015</v>
          </cell>
          <cell r="B361" t="str">
            <v>VACACIONES</v>
          </cell>
          <cell r="C361">
            <v>0</v>
          </cell>
        </row>
        <row r="362">
          <cell r="A362">
            <v>261020</v>
          </cell>
          <cell r="B362" t="str">
            <v>PRIMA DE SERVICIOS</v>
          </cell>
          <cell r="C362">
            <v>855969270</v>
          </cell>
        </row>
        <row r="363">
          <cell r="A363">
            <v>261095</v>
          </cell>
          <cell r="B363" t="str">
            <v>OTRAS</v>
          </cell>
          <cell r="C363">
            <v>0</v>
          </cell>
        </row>
        <row r="364">
          <cell r="A364">
            <v>261505</v>
          </cell>
          <cell r="B364" t="str">
            <v>RENTA Y COMPLEMENTARIOS</v>
          </cell>
          <cell r="C364">
            <v>417431000</v>
          </cell>
        </row>
        <row r="365">
          <cell r="A365">
            <v>261510</v>
          </cell>
          <cell r="B365" t="str">
            <v>DE INDUSTRIA Y COMERCIO</v>
          </cell>
          <cell r="C365">
            <v>172391000</v>
          </cell>
        </row>
        <row r="366">
          <cell r="A366">
            <v>264515</v>
          </cell>
          <cell r="B366" t="str">
            <v>PROVISION DECRETO 783</v>
          </cell>
          <cell r="C366">
            <v>2722772181</v>
          </cell>
        </row>
        <row r="367">
          <cell r="A367">
            <v>270505</v>
          </cell>
          <cell r="B367" t="str">
            <v>INTERESES</v>
          </cell>
          <cell r="C367">
            <v>0</v>
          </cell>
        </row>
        <row r="368">
          <cell r="A368">
            <v>270595</v>
          </cell>
          <cell r="B368" t="str">
            <v>OTROS</v>
          </cell>
          <cell r="C368">
            <v>33771016714.630001</v>
          </cell>
        </row>
        <row r="369">
          <cell r="A369">
            <v>280510</v>
          </cell>
          <cell r="B369" t="str">
            <v>SOBRE CONTRATOS</v>
          </cell>
          <cell r="C369">
            <v>689604995.30999994</v>
          </cell>
        </row>
        <row r="370">
          <cell r="A370">
            <v>280595</v>
          </cell>
          <cell r="B370" t="str">
            <v>OTROS</v>
          </cell>
          <cell r="C370">
            <v>0</v>
          </cell>
        </row>
        <row r="371">
          <cell r="A371">
            <v>310505</v>
          </cell>
          <cell r="B371" t="str">
            <v>CAPITAL AUTORIZADO</v>
          </cell>
          <cell r="C371">
            <v>4840000000</v>
          </cell>
        </row>
        <row r="372">
          <cell r="A372">
            <v>310510</v>
          </cell>
          <cell r="B372" t="str">
            <v>CAPITAL POR SUSCRIBIR</v>
          </cell>
          <cell r="C372">
            <v>-400362600</v>
          </cell>
        </row>
        <row r="373">
          <cell r="A373">
            <v>320505</v>
          </cell>
          <cell r="B373" t="str">
            <v>POR PRIMA EN COLOCACION DE ACC.</v>
          </cell>
          <cell r="C373">
            <v>5579569351.6800003</v>
          </cell>
        </row>
        <row r="374">
          <cell r="A374">
            <v>322505</v>
          </cell>
          <cell r="B374" t="str">
            <v>DE ACCIONES</v>
          </cell>
          <cell r="C374">
            <v>9273529127.7299995</v>
          </cell>
        </row>
        <row r="375">
          <cell r="A375">
            <v>322510</v>
          </cell>
          <cell r="B375" t="str">
            <v>DE CUOTAS O PARTES DE INTERES</v>
          </cell>
          <cell r="C375">
            <v>247296674.31</v>
          </cell>
        </row>
        <row r="376">
          <cell r="A376">
            <v>330505</v>
          </cell>
          <cell r="B376" t="str">
            <v>RESERVA LEGAL</v>
          </cell>
          <cell r="C376">
            <v>2283683594.46</v>
          </cell>
        </row>
        <row r="377">
          <cell r="A377">
            <v>330595</v>
          </cell>
          <cell r="B377" t="str">
            <v>OTRAS RESERVAS</v>
          </cell>
          <cell r="C377">
            <v>1321292</v>
          </cell>
        </row>
        <row r="378">
          <cell r="A378">
            <v>331515</v>
          </cell>
          <cell r="B378" t="str">
            <v>PARA FUTUROS ENSANCHES</v>
          </cell>
          <cell r="C378">
            <v>1304253456</v>
          </cell>
        </row>
        <row r="379">
          <cell r="A379">
            <v>340505</v>
          </cell>
          <cell r="B379" t="str">
            <v>DE CAPITAL SOCIAL</v>
          </cell>
          <cell r="C379">
            <v>5779647699.3400002</v>
          </cell>
        </row>
        <row r="380">
          <cell r="A380">
            <v>340510</v>
          </cell>
          <cell r="B380" t="str">
            <v>DE SUPERAVIT DE CAPITAL</v>
          </cell>
          <cell r="C380">
            <v>3051207034.6799998</v>
          </cell>
        </row>
        <row r="381">
          <cell r="A381">
            <v>340515</v>
          </cell>
          <cell r="B381" t="str">
            <v>DE RESERVAS</v>
          </cell>
          <cell r="C381">
            <v>4040597092.3800001</v>
          </cell>
        </row>
        <row r="382">
          <cell r="A382">
            <v>340520</v>
          </cell>
          <cell r="B382" t="str">
            <v>DE RESULTADOS DE EJERCICIOS ANTERIORES</v>
          </cell>
          <cell r="C382">
            <v>2314261152.5900002</v>
          </cell>
        </row>
        <row r="383">
          <cell r="A383">
            <v>340545</v>
          </cell>
          <cell r="B383" t="str">
            <v>DE SUPERAVIT METODO DE PARTICIPACION</v>
          </cell>
          <cell r="C383">
            <v>3263740440.5300002</v>
          </cell>
        </row>
        <row r="384">
          <cell r="A384">
            <v>360505</v>
          </cell>
          <cell r="B384" t="str">
            <v>UTILIDAD DEL EJERCICIO</v>
          </cell>
          <cell r="C384">
            <v>0</v>
          </cell>
        </row>
        <row r="385">
          <cell r="A385">
            <v>370505</v>
          </cell>
          <cell r="B385" t="str">
            <v>UTILIDADES O EXCEDENTES ACUMULADOS</v>
          </cell>
          <cell r="C385">
            <v>0.31</v>
          </cell>
        </row>
        <row r="386">
          <cell r="A386">
            <v>380505</v>
          </cell>
          <cell r="B386" t="str">
            <v>ACCIONES</v>
          </cell>
          <cell r="C386">
            <v>76499901.980000004</v>
          </cell>
        </row>
        <row r="387">
          <cell r="A387">
            <v>380510</v>
          </cell>
          <cell r="B387" t="str">
            <v>CUOTAS O PARTES DE INTERES SOC.</v>
          </cell>
          <cell r="C387">
            <v>748078444.30999994</v>
          </cell>
        </row>
        <row r="388">
          <cell r="A388">
            <v>381008</v>
          </cell>
          <cell r="B388" t="str">
            <v>CONSTRUCCIONES Y EDIFICACIONES</v>
          </cell>
          <cell r="C388">
            <v>7042535438</v>
          </cell>
        </row>
        <row r="389">
          <cell r="A389">
            <v>381032</v>
          </cell>
          <cell r="B389" t="str">
            <v>FLOTA Y EQUIPO DE TRANSPORTE</v>
          </cell>
          <cell r="C389">
            <v>372410194</v>
          </cell>
        </row>
        <row r="390">
          <cell r="A390">
            <v>416555</v>
          </cell>
          <cell r="B390" t="str">
            <v>INGRESOS PLANES DE PREPAGO</v>
          </cell>
          <cell r="C390">
            <v>252965220318.16</v>
          </cell>
        </row>
        <row r="391">
          <cell r="A391">
            <v>416580</v>
          </cell>
          <cell r="B391" t="str">
            <v>CUOTAS MODERADORAS</v>
          </cell>
          <cell r="C391">
            <v>22435228125</v>
          </cell>
        </row>
        <row r="392">
          <cell r="A392">
            <v>416590</v>
          </cell>
          <cell r="B392" t="str">
            <v>OTROS INGRESOS OPERACIONALES</v>
          </cell>
          <cell r="C392">
            <v>1030355551</v>
          </cell>
        </row>
        <row r="393">
          <cell r="A393">
            <v>416595</v>
          </cell>
          <cell r="B393" t="str">
            <v>ACTIVIDADES CONEXAS</v>
          </cell>
          <cell r="C393">
            <v>0</v>
          </cell>
        </row>
        <row r="394">
          <cell r="A394">
            <v>421005</v>
          </cell>
          <cell r="B394" t="str">
            <v>NO GRAVADOS-INTERESES</v>
          </cell>
          <cell r="C394">
            <v>1500992384</v>
          </cell>
        </row>
        <row r="395">
          <cell r="A395">
            <v>421010</v>
          </cell>
          <cell r="B395" t="str">
            <v>NO GRAVADOS-REAJUSTE MONETARIO</v>
          </cell>
          <cell r="C395">
            <v>34229880.649999999</v>
          </cell>
        </row>
        <row r="396">
          <cell r="A396">
            <v>421020</v>
          </cell>
          <cell r="B396" t="str">
            <v>NO GRAVADOS - DIFERENCIA EN CAMBIO</v>
          </cell>
          <cell r="C396">
            <v>399454179.19999999</v>
          </cell>
        </row>
        <row r="397">
          <cell r="A397">
            <v>421040</v>
          </cell>
          <cell r="B397" t="str">
            <v>NO GRAVADOS-DCTO COMERCIAL CONDICIONADO</v>
          </cell>
          <cell r="C397">
            <v>35337339</v>
          </cell>
        </row>
        <row r="398">
          <cell r="A398">
            <v>421050</v>
          </cell>
          <cell r="B398" t="str">
            <v>NO GRAVADOS- COMIS CHEQUES OTRAS PLAZAS</v>
          </cell>
          <cell r="C398">
            <v>1684033</v>
          </cell>
        </row>
        <row r="399">
          <cell r="A399">
            <v>422020</v>
          </cell>
          <cell r="B399" t="str">
            <v>EQUIPO DE OFICINA</v>
          </cell>
          <cell r="C399">
            <v>792000</v>
          </cell>
        </row>
        <row r="400">
          <cell r="A400">
            <v>423005</v>
          </cell>
          <cell r="B400" t="str">
            <v>GRAVADOS</v>
          </cell>
          <cell r="C400">
            <v>5000000</v>
          </cell>
        </row>
        <row r="401">
          <cell r="A401">
            <v>423595</v>
          </cell>
          <cell r="B401" t="str">
            <v>OTROS SERVICIOS</v>
          </cell>
          <cell r="C401">
            <v>51106542</v>
          </cell>
        </row>
        <row r="402">
          <cell r="A402">
            <v>424524</v>
          </cell>
          <cell r="B402" t="str">
            <v>GRAVADO - EQUIPO DE OFICINA</v>
          </cell>
          <cell r="C402">
            <v>3006000</v>
          </cell>
        </row>
        <row r="403">
          <cell r="A403">
            <v>424528</v>
          </cell>
          <cell r="B403" t="str">
            <v>GRAVADO-EQUP DE COMPUTACION Y COMUNICACI</v>
          </cell>
          <cell r="C403">
            <v>15</v>
          </cell>
        </row>
        <row r="404">
          <cell r="A404">
            <v>424805</v>
          </cell>
          <cell r="B404" t="str">
            <v>INTANGIBLES</v>
          </cell>
          <cell r="C404">
            <v>290566875</v>
          </cell>
        </row>
        <row r="405">
          <cell r="A405">
            <v>425035</v>
          </cell>
          <cell r="B405" t="str">
            <v>NO GRAVADOS - RECUPERACIONES</v>
          </cell>
          <cell r="C405">
            <v>20154786</v>
          </cell>
        </row>
        <row r="406">
          <cell r="A406">
            <v>425050</v>
          </cell>
          <cell r="B406" t="str">
            <v>REINTEGRO DE OTROS COSTOS Y GASTOS</v>
          </cell>
          <cell r="C406">
            <v>438432924</v>
          </cell>
        </row>
        <row r="407">
          <cell r="A407">
            <v>425505</v>
          </cell>
          <cell r="B407" t="str">
            <v>POR SINIESTROS</v>
          </cell>
          <cell r="C407">
            <v>45240</v>
          </cell>
        </row>
        <row r="408">
          <cell r="A408">
            <v>426505</v>
          </cell>
          <cell r="B408" t="str">
            <v>INGRESOS DE EJERCICIOS ANTERIORES</v>
          </cell>
          <cell r="C408">
            <v>18155021.620000001</v>
          </cell>
        </row>
        <row r="409">
          <cell r="A409">
            <v>429501</v>
          </cell>
          <cell r="B409" t="str">
            <v>APROVECHAMIENTO</v>
          </cell>
          <cell r="C409">
            <v>3</v>
          </cell>
        </row>
        <row r="410">
          <cell r="A410">
            <v>429505</v>
          </cell>
          <cell r="B410" t="str">
            <v>APROVECHAMIENTOS</v>
          </cell>
          <cell r="C410">
            <v>2633462</v>
          </cell>
        </row>
        <row r="411">
          <cell r="A411">
            <v>429535</v>
          </cell>
          <cell r="B411" t="str">
            <v>PREAVISOS DESCONTADOS</v>
          </cell>
          <cell r="C411">
            <v>0</v>
          </cell>
        </row>
        <row r="412">
          <cell r="A412">
            <v>429553</v>
          </cell>
          <cell r="B412" t="str">
            <v>SOBRANTES DE CAJA MENOR</v>
          </cell>
          <cell r="C412">
            <v>3424066.45</v>
          </cell>
        </row>
        <row r="413">
          <cell r="A413">
            <v>470505</v>
          </cell>
          <cell r="B413" t="str">
            <v>INVERSIONES</v>
          </cell>
          <cell r="C413">
            <v>0</v>
          </cell>
        </row>
        <row r="414">
          <cell r="A414">
            <v>470515</v>
          </cell>
          <cell r="B414" t="str">
            <v>PROPIEDAD PLANTA Y EQUIPO</v>
          </cell>
          <cell r="C414">
            <v>0</v>
          </cell>
        </row>
        <row r="415">
          <cell r="A415">
            <v>470520</v>
          </cell>
          <cell r="B415" t="str">
            <v>INTANGIBLES</v>
          </cell>
          <cell r="C415">
            <v>0</v>
          </cell>
        </row>
        <row r="416">
          <cell r="A416">
            <v>470525</v>
          </cell>
          <cell r="B416" t="str">
            <v>ACTIVOS DIFERIDOS</v>
          </cell>
          <cell r="C416">
            <v>0</v>
          </cell>
        </row>
        <row r="417">
          <cell r="A417">
            <v>470530</v>
          </cell>
          <cell r="B417" t="str">
            <v>OTROS ACTIVOS</v>
          </cell>
          <cell r="C417">
            <v>0</v>
          </cell>
        </row>
        <row r="418">
          <cell r="A418">
            <v>470540</v>
          </cell>
          <cell r="B418" t="str">
            <v>PATRIMONIO</v>
          </cell>
          <cell r="C418">
            <v>0</v>
          </cell>
        </row>
        <row r="419">
          <cell r="A419">
            <v>470545</v>
          </cell>
          <cell r="B419" t="str">
            <v>DEPRECIACION ACUMULADA</v>
          </cell>
          <cell r="C419">
            <v>0</v>
          </cell>
        </row>
        <row r="420">
          <cell r="A420">
            <v>470560</v>
          </cell>
          <cell r="B420" t="str">
            <v>AMORTIZACION ACUMULADA</v>
          </cell>
          <cell r="C420">
            <v>0</v>
          </cell>
        </row>
        <row r="421">
          <cell r="A421">
            <v>510503</v>
          </cell>
          <cell r="B421" t="str">
            <v>SALARIO INTEGRAL</v>
          </cell>
          <cell r="C421">
            <v>5750243365</v>
          </cell>
        </row>
        <row r="422">
          <cell r="A422">
            <v>510506</v>
          </cell>
          <cell r="B422" t="str">
            <v>SUELDOS</v>
          </cell>
          <cell r="C422">
            <v>9364104192</v>
          </cell>
        </row>
        <row r="423">
          <cell r="A423">
            <v>510515</v>
          </cell>
          <cell r="B423" t="str">
            <v>HORAS EXTRAS Y RECARGOS</v>
          </cell>
          <cell r="C423">
            <v>863875214</v>
          </cell>
        </row>
        <row r="424">
          <cell r="A424">
            <v>510524</v>
          </cell>
          <cell r="B424" t="str">
            <v>INCAPACIDADES</v>
          </cell>
          <cell r="C424">
            <v>36717997</v>
          </cell>
        </row>
        <row r="425">
          <cell r="A425">
            <v>510527</v>
          </cell>
          <cell r="B425" t="str">
            <v>AUXILIO DE TRANSPORTE</v>
          </cell>
          <cell r="C425">
            <v>83856584</v>
          </cell>
        </row>
        <row r="426">
          <cell r="A426">
            <v>510530</v>
          </cell>
          <cell r="B426" t="str">
            <v>CESANTIAS</v>
          </cell>
          <cell r="C426">
            <v>908574079</v>
          </cell>
        </row>
        <row r="427">
          <cell r="A427">
            <v>510533</v>
          </cell>
          <cell r="B427" t="str">
            <v>INTERESES SOBRE CESANTIAS</v>
          </cell>
          <cell r="C427">
            <v>105628739</v>
          </cell>
        </row>
        <row r="428">
          <cell r="A428">
            <v>510536</v>
          </cell>
          <cell r="B428" t="str">
            <v>PRIMA DE SERVICIOS</v>
          </cell>
          <cell r="C428">
            <v>916341931</v>
          </cell>
        </row>
        <row r="429">
          <cell r="A429">
            <v>510539</v>
          </cell>
          <cell r="B429" t="str">
            <v>VACACIONES</v>
          </cell>
          <cell r="C429">
            <v>907967269</v>
          </cell>
        </row>
        <row r="430">
          <cell r="A430">
            <v>510545</v>
          </cell>
          <cell r="B430" t="str">
            <v>AUXILIO</v>
          </cell>
          <cell r="C430">
            <v>123424262.90000001</v>
          </cell>
        </row>
        <row r="431">
          <cell r="A431">
            <v>510548</v>
          </cell>
          <cell r="B431" t="str">
            <v>BONIFICACIONES</v>
          </cell>
          <cell r="C431">
            <v>108708613.84999999</v>
          </cell>
        </row>
        <row r="432">
          <cell r="A432">
            <v>510551</v>
          </cell>
          <cell r="B432" t="str">
            <v>DOTACION Y SUMINISTRO A TRABAJADORES</v>
          </cell>
          <cell r="C432">
            <v>108917381.69</v>
          </cell>
        </row>
        <row r="433">
          <cell r="A433">
            <v>510554</v>
          </cell>
          <cell r="B433" t="str">
            <v>SEGURO</v>
          </cell>
          <cell r="C433">
            <v>42671653</v>
          </cell>
        </row>
        <row r="434">
          <cell r="A434">
            <v>510560</v>
          </cell>
          <cell r="B434" t="str">
            <v>INDEMNIZACIONES LABORALES</v>
          </cell>
          <cell r="C434">
            <v>80017163</v>
          </cell>
        </row>
        <row r="435">
          <cell r="A435">
            <v>510563</v>
          </cell>
          <cell r="B435" t="str">
            <v>CAPACITACION AL PERSONAL</v>
          </cell>
          <cell r="C435">
            <v>294063932.10000002</v>
          </cell>
        </row>
        <row r="436">
          <cell r="A436">
            <v>510566</v>
          </cell>
          <cell r="B436" t="str">
            <v>GASTOS DEPORTIVOS Y DE RECREACION</v>
          </cell>
          <cell r="C436">
            <v>48503001.07</v>
          </cell>
        </row>
        <row r="437">
          <cell r="A437">
            <v>510568</v>
          </cell>
          <cell r="B437" t="str">
            <v>APORTES A.R.P.</v>
          </cell>
          <cell r="C437">
            <v>74285000</v>
          </cell>
        </row>
        <row r="438">
          <cell r="A438">
            <v>510569</v>
          </cell>
          <cell r="B438" t="str">
            <v>APORTES A SALUD</v>
          </cell>
          <cell r="C438">
            <v>1207992657</v>
          </cell>
        </row>
        <row r="439">
          <cell r="A439">
            <v>510570</v>
          </cell>
          <cell r="B439" t="str">
            <v>APORTES FONDOS DE PENSIONES</v>
          </cell>
          <cell r="C439">
            <v>1507121282</v>
          </cell>
        </row>
        <row r="440">
          <cell r="A440">
            <v>510572</v>
          </cell>
          <cell r="B440" t="str">
            <v>APORTES CAJAS DE COMPENSACION FAMILIAR</v>
          </cell>
          <cell r="C440">
            <v>596565366</v>
          </cell>
        </row>
        <row r="441">
          <cell r="A441">
            <v>510575</v>
          </cell>
          <cell r="B441" t="str">
            <v>APORTES AL I.C.B.F.</v>
          </cell>
          <cell r="C441">
            <v>447424092</v>
          </cell>
        </row>
        <row r="442">
          <cell r="A442">
            <v>510578</v>
          </cell>
          <cell r="B442" t="str">
            <v>SENA</v>
          </cell>
          <cell r="C442">
            <v>298282820</v>
          </cell>
        </row>
        <row r="443">
          <cell r="A443">
            <v>510584</v>
          </cell>
          <cell r="B443" t="str">
            <v>GASTOS MEDICOS Y DROGAS</v>
          </cell>
          <cell r="C443">
            <v>2753643.52</v>
          </cell>
        </row>
        <row r="444">
          <cell r="A444">
            <v>510595</v>
          </cell>
          <cell r="B444" t="str">
            <v>OTROS</v>
          </cell>
          <cell r="C444">
            <v>237690178.84999999</v>
          </cell>
        </row>
        <row r="445">
          <cell r="A445">
            <v>511010</v>
          </cell>
          <cell r="B445" t="str">
            <v>REVISORIA FISCAL</v>
          </cell>
          <cell r="C445">
            <v>91159867.560000002</v>
          </cell>
        </row>
        <row r="446">
          <cell r="A446">
            <v>511015</v>
          </cell>
          <cell r="B446" t="str">
            <v>AUDITORIA EXTERNA</v>
          </cell>
          <cell r="C446">
            <v>17004000</v>
          </cell>
        </row>
        <row r="447">
          <cell r="A447">
            <v>511020</v>
          </cell>
          <cell r="B447" t="str">
            <v>AVALUOS</v>
          </cell>
          <cell r="C447">
            <v>11889287.75</v>
          </cell>
        </row>
        <row r="448">
          <cell r="A448">
            <v>511025</v>
          </cell>
          <cell r="B448" t="str">
            <v>ASESORIA JURIDICA</v>
          </cell>
          <cell r="C448">
            <v>231981364.94</v>
          </cell>
        </row>
        <row r="449">
          <cell r="A449">
            <v>511030</v>
          </cell>
          <cell r="B449" t="str">
            <v>ASESORIAS FINANCIERAS</v>
          </cell>
          <cell r="C449">
            <v>130703740</v>
          </cell>
        </row>
        <row r="450">
          <cell r="A450">
            <v>511035</v>
          </cell>
          <cell r="B450" t="str">
            <v>ASESORIA TECNICA</v>
          </cell>
          <cell r="C450">
            <v>1918388719.47</v>
          </cell>
        </row>
        <row r="451">
          <cell r="A451">
            <v>511040</v>
          </cell>
          <cell r="B451" t="str">
            <v>ASESORIAS EN COMERCIO EXTERIOR</v>
          </cell>
          <cell r="C451">
            <v>43341833.649999999</v>
          </cell>
        </row>
        <row r="452">
          <cell r="A452">
            <v>511095</v>
          </cell>
          <cell r="B452" t="str">
            <v>OTROS HONORARIOS</v>
          </cell>
          <cell r="C452">
            <v>44976100.700000003</v>
          </cell>
        </row>
        <row r="453">
          <cell r="A453">
            <v>511505</v>
          </cell>
          <cell r="B453" t="str">
            <v>INDUSTRIA Y COMERCIO</v>
          </cell>
          <cell r="C453">
            <v>559368462.34000003</v>
          </cell>
        </row>
        <row r="454">
          <cell r="A454">
            <v>511510</v>
          </cell>
          <cell r="B454" t="str">
            <v>DE TIMBRE</v>
          </cell>
          <cell r="C454">
            <v>288162941.87</v>
          </cell>
        </row>
        <row r="455">
          <cell r="A455">
            <v>511515</v>
          </cell>
          <cell r="B455" t="str">
            <v>A LA PROPIEDAD RAIZ</v>
          </cell>
          <cell r="C455">
            <v>59869735.600000001</v>
          </cell>
        </row>
        <row r="456">
          <cell r="A456">
            <v>511520</v>
          </cell>
          <cell r="B456" t="str">
            <v>DERECHOS SOBRE INSTRUMENTOS PUBLICOS</v>
          </cell>
          <cell r="C456">
            <v>504400</v>
          </cell>
        </row>
        <row r="457">
          <cell r="A457">
            <v>511540</v>
          </cell>
          <cell r="B457" t="str">
            <v>DE VEHICULOS</v>
          </cell>
          <cell r="C457">
            <v>27468989</v>
          </cell>
        </row>
        <row r="458">
          <cell r="A458">
            <v>511570</v>
          </cell>
          <cell r="B458" t="str">
            <v>IVA DESCONTABLE ACTIVOS GENERADORES</v>
          </cell>
          <cell r="C458">
            <v>84649752.519999996</v>
          </cell>
        </row>
        <row r="459">
          <cell r="A459">
            <v>511595</v>
          </cell>
          <cell r="B459" t="str">
            <v>OTROS IMPUESTOS</v>
          </cell>
          <cell r="C459">
            <v>85819448</v>
          </cell>
        </row>
        <row r="460">
          <cell r="A460">
            <v>512010</v>
          </cell>
          <cell r="B460" t="str">
            <v>CONSTRUCCIONES Y EDIFICACIONES</v>
          </cell>
          <cell r="C460">
            <v>1958650146.23</v>
          </cell>
        </row>
        <row r="461">
          <cell r="A461">
            <v>512020</v>
          </cell>
          <cell r="B461" t="str">
            <v>EQUIPO DE OFICINA</v>
          </cell>
          <cell r="C461">
            <v>8655362.8200000003</v>
          </cell>
        </row>
        <row r="462">
          <cell r="A462">
            <v>512025</v>
          </cell>
          <cell r="B462" t="str">
            <v>EQUIPO DE COMPUTACION Y COMUNICACION</v>
          </cell>
          <cell r="C462">
            <v>467978708.41000003</v>
          </cell>
        </row>
        <row r="463">
          <cell r="A463">
            <v>512040</v>
          </cell>
          <cell r="B463" t="str">
            <v>FLOTA Y EQUIPO DE TRANSPORTE</v>
          </cell>
          <cell r="C463">
            <v>9094476</v>
          </cell>
        </row>
        <row r="464">
          <cell r="A464">
            <v>512505</v>
          </cell>
          <cell r="B464" t="str">
            <v>CONTRIBUCIONES</v>
          </cell>
          <cell r="C464">
            <v>197124738.13</v>
          </cell>
        </row>
        <row r="465">
          <cell r="A465">
            <v>512510</v>
          </cell>
          <cell r="B465" t="str">
            <v>AFILIACIONES Y SOSTENIMIENTO</v>
          </cell>
          <cell r="C465">
            <v>97062655.019999996</v>
          </cell>
        </row>
        <row r="466">
          <cell r="A466">
            <v>513010</v>
          </cell>
          <cell r="B466" t="str">
            <v>SEGURO DE CUMPLIMIENTO</v>
          </cell>
          <cell r="C466">
            <v>137115062.56</v>
          </cell>
        </row>
        <row r="467">
          <cell r="A467">
            <v>513020</v>
          </cell>
          <cell r="B467" t="str">
            <v>VIDA COLECTIVA</v>
          </cell>
          <cell r="C467">
            <v>79103</v>
          </cell>
        </row>
        <row r="468">
          <cell r="A468">
            <v>513025</v>
          </cell>
          <cell r="B468" t="str">
            <v>INCENDIO</v>
          </cell>
          <cell r="C468">
            <v>35659149.890000001</v>
          </cell>
        </row>
        <row r="469">
          <cell r="A469">
            <v>513035</v>
          </cell>
          <cell r="B469" t="str">
            <v>SUSTRACCION</v>
          </cell>
          <cell r="C469">
            <v>1597653.53</v>
          </cell>
        </row>
        <row r="470">
          <cell r="A470">
            <v>513040</v>
          </cell>
          <cell r="B470" t="str">
            <v>FLOTA Y EQUIPO DE TRANSPORTE</v>
          </cell>
          <cell r="C470">
            <v>64416279.600000001</v>
          </cell>
        </row>
        <row r="471">
          <cell r="A471">
            <v>513060</v>
          </cell>
          <cell r="B471" t="str">
            <v>RESPONSABILIDAD CIVIL Y EXTRACONTRACTUAL</v>
          </cell>
          <cell r="C471">
            <v>108338611.36</v>
          </cell>
        </row>
        <row r="472">
          <cell r="A472">
            <v>513070</v>
          </cell>
          <cell r="B472" t="str">
            <v>ROTURA MAQUINARIA</v>
          </cell>
          <cell r="C472">
            <v>38647</v>
          </cell>
        </row>
        <row r="473">
          <cell r="A473">
            <v>513075</v>
          </cell>
          <cell r="B473" t="str">
            <v>OBLIGATORIO ACCIDENTES DE TRANSITO</v>
          </cell>
          <cell r="C473">
            <v>15951961.800000001</v>
          </cell>
        </row>
        <row r="474">
          <cell r="A474">
            <v>513085</v>
          </cell>
          <cell r="B474" t="str">
            <v>EQUIPOS ELECTRICOS</v>
          </cell>
          <cell r="C474">
            <v>23346167.07</v>
          </cell>
        </row>
        <row r="475">
          <cell r="A475">
            <v>513095</v>
          </cell>
          <cell r="B475" t="str">
            <v>OTROS SEGUROS</v>
          </cell>
          <cell r="C475">
            <v>6147217.4900000002</v>
          </cell>
        </row>
        <row r="476">
          <cell r="A476">
            <v>513505</v>
          </cell>
          <cell r="B476" t="str">
            <v>ASEO Y VIGILANCIA</v>
          </cell>
          <cell r="C476">
            <v>648819601.90999997</v>
          </cell>
        </row>
        <row r="477">
          <cell r="A477">
            <v>513510</v>
          </cell>
          <cell r="B477" t="str">
            <v>SERVICIOS TEMPORALES</v>
          </cell>
          <cell r="C477">
            <v>20222245</v>
          </cell>
        </row>
        <row r="478">
          <cell r="A478">
            <v>513515</v>
          </cell>
          <cell r="B478" t="str">
            <v>SERVICIO DE ASISTENCIA TECNICA</v>
          </cell>
          <cell r="C478">
            <v>1749132.56</v>
          </cell>
        </row>
        <row r="479">
          <cell r="A479">
            <v>513520</v>
          </cell>
          <cell r="B479" t="str">
            <v>SERV. DE PROC.ELECTRONICO DE DATOS</v>
          </cell>
          <cell r="C479">
            <v>188298116.33000001</v>
          </cell>
        </row>
        <row r="480">
          <cell r="A480">
            <v>513525</v>
          </cell>
          <cell r="B480" t="str">
            <v>SERVICIO DE ACUEDUCTO Y ALCANTARILLADO</v>
          </cell>
          <cell r="C480">
            <v>61317064.82</v>
          </cell>
        </row>
        <row r="481">
          <cell r="A481">
            <v>513530</v>
          </cell>
          <cell r="B481" t="str">
            <v>SERVICIO DE ENERGIA ELECTRICA</v>
          </cell>
          <cell r="C481">
            <v>397109237.67000002</v>
          </cell>
        </row>
        <row r="482">
          <cell r="A482">
            <v>513535</v>
          </cell>
          <cell r="B482" t="str">
            <v>SERVICIO TELEFONICO</v>
          </cell>
          <cell r="C482">
            <v>1588572957.53</v>
          </cell>
        </row>
        <row r="483">
          <cell r="A483">
            <v>513540</v>
          </cell>
          <cell r="B483" t="str">
            <v>SERVICIO DE CORREO, PORTES Y TELEGRAMAS</v>
          </cell>
          <cell r="C483">
            <v>308117723</v>
          </cell>
        </row>
        <row r="484">
          <cell r="A484">
            <v>513545</v>
          </cell>
          <cell r="B484" t="str">
            <v>SERVICIO DE FAX T TELEX</v>
          </cell>
          <cell r="C484">
            <v>70050</v>
          </cell>
        </row>
        <row r="485">
          <cell r="A485">
            <v>513550</v>
          </cell>
          <cell r="B485" t="str">
            <v>SERVICIO DE TRANSPORTE FLETES Y ACARREOS</v>
          </cell>
          <cell r="C485">
            <v>1015325546.1799999</v>
          </cell>
        </row>
        <row r="486">
          <cell r="A486">
            <v>513555</v>
          </cell>
          <cell r="B486" t="str">
            <v>SERVICIO DE GAS</v>
          </cell>
          <cell r="C486">
            <v>296997</v>
          </cell>
        </row>
        <row r="487">
          <cell r="A487">
            <v>513595</v>
          </cell>
          <cell r="B487" t="str">
            <v>OTROS</v>
          </cell>
          <cell r="C487">
            <v>609330273.54999995</v>
          </cell>
        </row>
        <row r="488">
          <cell r="A488">
            <v>514005</v>
          </cell>
          <cell r="B488" t="str">
            <v>GASTOS NOTARIALES</v>
          </cell>
          <cell r="C488">
            <v>11463374.189999999</v>
          </cell>
        </row>
        <row r="489">
          <cell r="A489">
            <v>514010</v>
          </cell>
          <cell r="B489" t="str">
            <v>GASTOS DE REGISTRO MERCANTIL</v>
          </cell>
          <cell r="C489">
            <v>7080064</v>
          </cell>
        </row>
        <row r="490">
          <cell r="A490">
            <v>514015</v>
          </cell>
          <cell r="B490" t="str">
            <v>GASTOS DE TRAMITES Y LICENCIAS</v>
          </cell>
          <cell r="C490">
            <v>38971846.710000001</v>
          </cell>
        </row>
        <row r="491">
          <cell r="A491">
            <v>514020</v>
          </cell>
          <cell r="B491" t="str">
            <v>GASTOS ADUANEROS</v>
          </cell>
          <cell r="C491">
            <v>303441</v>
          </cell>
        </row>
        <row r="492">
          <cell r="A492">
            <v>514025</v>
          </cell>
          <cell r="B492" t="str">
            <v>GASTOS CONSULARES</v>
          </cell>
          <cell r="C492">
            <v>17631353</v>
          </cell>
        </row>
        <row r="493">
          <cell r="A493">
            <v>514510</v>
          </cell>
          <cell r="B493" t="str">
            <v>CONSTRUCCIONES Y EDIFICACIONES</v>
          </cell>
          <cell r="C493">
            <v>349574251.42000002</v>
          </cell>
        </row>
        <row r="494">
          <cell r="A494">
            <v>514515</v>
          </cell>
          <cell r="B494" t="str">
            <v>MAQUINARIA Y EQUIPO</v>
          </cell>
          <cell r="C494">
            <v>25360428.32</v>
          </cell>
        </row>
        <row r="495">
          <cell r="A495">
            <v>514520</v>
          </cell>
          <cell r="B495" t="str">
            <v>EQUIPO DE OFICINA</v>
          </cell>
          <cell r="C495">
            <v>134902042.28999999</v>
          </cell>
        </row>
        <row r="496">
          <cell r="A496">
            <v>514525</v>
          </cell>
          <cell r="B496" t="str">
            <v>EQUIPO DE COMPUTACION Y COMUNICACIONES</v>
          </cell>
          <cell r="C496">
            <v>281936752.87</v>
          </cell>
        </row>
        <row r="497">
          <cell r="A497">
            <v>514530</v>
          </cell>
          <cell r="B497" t="str">
            <v>MANTENIMIENTO APLICACIONES SOFTWARE</v>
          </cell>
          <cell r="C497">
            <v>317536098.13</v>
          </cell>
        </row>
        <row r="498">
          <cell r="A498">
            <v>514540</v>
          </cell>
          <cell r="B498" t="str">
            <v>FLOTA Y EQUIPO DE TRANSPORTE</v>
          </cell>
          <cell r="C498">
            <v>334250690.01999998</v>
          </cell>
        </row>
        <row r="499">
          <cell r="A499">
            <v>514565</v>
          </cell>
          <cell r="B499" t="str">
            <v>ARMAMENTO Y VIGILANCIA</v>
          </cell>
          <cell r="C499">
            <v>12723827.189999999</v>
          </cell>
        </row>
        <row r="500">
          <cell r="A500">
            <v>515005</v>
          </cell>
          <cell r="B500" t="str">
            <v>INSTALACIONES ELECTRICAS</v>
          </cell>
          <cell r="C500">
            <v>10336300</v>
          </cell>
        </row>
        <row r="501">
          <cell r="A501">
            <v>515010</v>
          </cell>
          <cell r="B501" t="str">
            <v>ARREGLOS ORNAMENTALES</v>
          </cell>
          <cell r="C501">
            <v>1261704.8700000001</v>
          </cell>
        </row>
        <row r="502">
          <cell r="A502">
            <v>515015</v>
          </cell>
          <cell r="B502" t="str">
            <v>REPARACIONES LOCATIVAS</v>
          </cell>
          <cell r="C502">
            <v>30023532.309999999</v>
          </cell>
        </row>
        <row r="503">
          <cell r="A503">
            <v>515505</v>
          </cell>
          <cell r="B503" t="str">
            <v>ALOJAMIENTO Y MANUTENCION</v>
          </cell>
          <cell r="C503">
            <v>369163564.66000003</v>
          </cell>
        </row>
        <row r="504">
          <cell r="A504">
            <v>515515</v>
          </cell>
          <cell r="B504" t="str">
            <v>PASAJES AEREOS</v>
          </cell>
          <cell r="C504">
            <v>911985250.86000001</v>
          </cell>
        </row>
        <row r="505">
          <cell r="A505">
            <v>515520</v>
          </cell>
          <cell r="B505" t="str">
            <v>PASAJES TERRESTRES</v>
          </cell>
          <cell r="C505">
            <v>88780228.010000005</v>
          </cell>
        </row>
        <row r="506">
          <cell r="A506">
            <v>515595</v>
          </cell>
          <cell r="B506" t="str">
            <v>OTROS</v>
          </cell>
          <cell r="C506">
            <v>5154413.95</v>
          </cell>
        </row>
        <row r="507">
          <cell r="A507">
            <v>516005</v>
          </cell>
          <cell r="B507" t="str">
            <v>CONSTRUCCIONES Y EDIFICACIONES</v>
          </cell>
          <cell r="C507">
            <v>396986047.89999998</v>
          </cell>
        </row>
        <row r="508">
          <cell r="A508">
            <v>516010</v>
          </cell>
          <cell r="B508" t="str">
            <v>MAQUINARIA Y EQUIPO</v>
          </cell>
          <cell r="C508">
            <v>4651137.0599999996</v>
          </cell>
        </row>
        <row r="509">
          <cell r="A509">
            <v>516015</v>
          </cell>
          <cell r="B509" t="str">
            <v>EQUIPO DE OFICINA</v>
          </cell>
          <cell r="C509">
            <v>619165325.88</v>
          </cell>
        </row>
        <row r="510">
          <cell r="A510">
            <v>516020</v>
          </cell>
          <cell r="B510" t="str">
            <v>EQUIPO DE COMPUTO Y COMUNICACIONES</v>
          </cell>
          <cell r="C510">
            <v>1037975877.22</v>
          </cell>
        </row>
        <row r="511">
          <cell r="A511">
            <v>516035</v>
          </cell>
          <cell r="B511" t="str">
            <v>FLOTA Y EQUIPO DE TRANSPORTE</v>
          </cell>
          <cell r="C511">
            <v>304765965.16000003</v>
          </cell>
        </row>
        <row r="512">
          <cell r="A512">
            <v>516055</v>
          </cell>
          <cell r="B512" t="str">
            <v>ACUEDUCTOS PLANTAS Y REDES</v>
          </cell>
          <cell r="C512">
            <v>33213211.300000001</v>
          </cell>
        </row>
        <row r="513">
          <cell r="A513">
            <v>516060</v>
          </cell>
          <cell r="B513" t="str">
            <v>ARMAMENTO Y VIGILANCIA</v>
          </cell>
          <cell r="C513">
            <v>72072096.599999994</v>
          </cell>
        </row>
        <row r="514">
          <cell r="A514">
            <v>516510</v>
          </cell>
          <cell r="B514" t="str">
            <v>INTANGIBLES</v>
          </cell>
          <cell r="C514">
            <v>154612438.46000001</v>
          </cell>
        </row>
        <row r="515">
          <cell r="A515">
            <v>516515</v>
          </cell>
          <cell r="B515" t="str">
            <v>CARGOS DIFERIDOS</v>
          </cell>
          <cell r="C515">
            <v>3072910299.54</v>
          </cell>
        </row>
        <row r="516">
          <cell r="A516">
            <v>516595</v>
          </cell>
          <cell r="B516" t="str">
            <v>OTRAS</v>
          </cell>
          <cell r="C516">
            <v>10302500</v>
          </cell>
        </row>
        <row r="517">
          <cell r="A517">
            <v>519510</v>
          </cell>
          <cell r="B517" t="str">
            <v>LIBROS SUSCRIPCIONES PERIODICO</v>
          </cell>
          <cell r="C517">
            <v>9907814.5600000005</v>
          </cell>
        </row>
        <row r="518">
          <cell r="A518">
            <v>519520</v>
          </cell>
          <cell r="B518" t="str">
            <v>GASTOS DE REPRESENTACION Y REL</v>
          </cell>
          <cell r="C518">
            <v>686530578.50999999</v>
          </cell>
        </row>
        <row r="519">
          <cell r="A519">
            <v>519525</v>
          </cell>
          <cell r="B519" t="str">
            <v>ELEMENTOS DE ASEO Y CAFETERIA</v>
          </cell>
          <cell r="C519">
            <v>404411052.38</v>
          </cell>
        </row>
        <row r="520">
          <cell r="A520">
            <v>519530</v>
          </cell>
          <cell r="B520" t="str">
            <v>UTILES PAPELERIA Y FOTOCOPIAS</v>
          </cell>
          <cell r="C520">
            <v>727325349.48000002</v>
          </cell>
        </row>
        <row r="521">
          <cell r="A521">
            <v>519545</v>
          </cell>
          <cell r="B521" t="str">
            <v>TAXIS Y BUSES</v>
          </cell>
          <cell r="C521">
            <v>219089725.30000001</v>
          </cell>
        </row>
        <row r="522">
          <cell r="A522">
            <v>519550</v>
          </cell>
          <cell r="B522" t="str">
            <v>ESTAMPILLAS</v>
          </cell>
          <cell r="C522">
            <v>527838</v>
          </cell>
        </row>
        <row r="523">
          <cell r="A523">
            <v>519560</v>
          </cell>
          <cell r="B523" t="str">
            <v>CASINO Y RESTAURANTES</v>
          </cell>
          <cell r="C523">
            <v>186637569.71000001</v>
          </cell>
        </row>
        <row r="524">
          <cell r="A524">
            <v>519565</v>
          </cell>
          <cell r="B524" t="str">
            <v>PARQUEADEROS</v>
          </cell>
          <cell r="C524">
            <v>46999353.759999998</v>
          </cell>
        </row>
        <row r="525">
          <cell r="A525">
            <v>519595</v>
          </cell>
          <cell r="B525" t="str">
            <v>OTROS</v>
          </cell>
          <cell r="C525">
            <v>959924235.73000002</v>
          </cell>
        </row>
        <row r="526">
          <cell r="A526">
            <v>519905</v>
          </cell>
          <cell r="B526" t="str">
            <v>INVERSIONES</v>
          </cell>
          <cell r="C526">
            <v>964500003</v>
          </cell>
        </row>
        <row r="527">
          <cell r="A527">
            <v>519910</v>
          </cell>
          <cell r="B527" t="str">
            <v>DEUDORES</v>
          </cell>
          <cell r="C527">
            <v>498704427</v>
          </cell>
        </row>
        <row r="528">
          <cell r="A528">
            <v>519995</v>
          </cell>
          <cell r="B528" t="str">
            <v>OTROS ACTIVOS</v>
          </cell>
          <cell r="C528">
            <v>290429957.31</v>
          </cell>
        </row>
        <row r="529">
          <cell r="A529">
            <v>520503</v>
          </cell>
          <cell r="B529" t="str">
            <v>SALARIO INTEGRAL</v>
          </cell>
          <cell r="C529">
            <v>713446200</v>
          </cell>
        </row>
        <row r="530">
          <cell r="A530">
            <v>520506</v>
          </cell>
          <cell r="B530" t="str">
            <v>SUELDOS</v>
          </cell>
          <cell r="C530">
            <v>2247216105</v>
          </cell>
        </row>
        <row r="531">
          <cell r="A531">
            <v>520515</v>
          </cell>
          <cell r="B531" t="str">
            <v>HORAS EXTRAS Y RECARGO NOCTURNO</v>
          </cell>
          <cell r="C531">
            <v>1539576</v>
          </cell>
        </row>
        <row r="532">
          <cell r="A532">
            <v>520518</v>
          </cell>
          <cell r="B532" t="str">
            <v>COMISIONES</v>
          </cell>
          <cell r="C532">
            <v>227894228</v>
          </cell>
        </row>
        <row r="533">
          <cell r="A533">
            <v>520524</v>
          </cell>
          <cell r="B533" t="str">
            <v>INCAPACIDADES</v>
          </cell>
          <cell r="C533">
            <v>13639592</v>
          </cell>
        </row>
        <row r="534">
          <cell r="A534">
            <v>520527</v>
          </cell>
          <cell r="B534" t="str">
            <v>AUXILIO DE TRANSPORTE</v>
          </cell>
          <cell r="C534">
            <v>42415900</v>
          </cell>
        </row>
        <row r="535">
          <cell r="A535">
            <v>520530</v>
          </cell>
          <cell r="B535" t="str">
            <v>CESANTIAS</v>
          </cell>
          <cell r="C535">
            <v>217518448</v>
          </cell>
        </row>
        <row r="536">
          <cell r="A536">
            <v>520533</v>
          </cell>
          <cell r="B536" t="str">
            <v>INTERESES A LAS CESANTIAS</v>
          </cell>
          <cell r="C536">
            <v>25294058</v>
          </cell>
        </row>
        <row r="537">
          <cell r="A537">
            <v>520536</v>
          </cell>
          <cell r="B537" t="str">
            <v>PRIMA DE SERVICIOS</v>
          </cell>
          <cell r="C537">
            <v>219418648</v>
          </cell>
        </row>
        <row r="538">
          <cell r="A538">
            <v>520539</v>
          </cell>
          <cell r="B538" t="str">
            <v>VACACIONES</v>
          </cell>
          <cell r="C538">
            <v>177507707</v>
          </cell>
        </row>
        <row r="539">
          <cell r="A539">
            <v>520545</v>
          </cell>
          <cell r="B539" t="str">
            <v>AUXILIOS</v>
          </cell>
          <cell r="C539">
            <v>26879483.100000001</v>
          </cell>
        </row>
        <row r="540">
          <cell r="A540">
            <v>520548</v>
          </cell>
          <cell r="B540" t="str">
            <v>BONIFICACIONES</v>
          </cell>
          <cell r="C540">
            <v>13965025.1</v>
          </cell>
        </row>
        <row r="541">
          <cell r="A541">
            <v>520551</v>
          </cell>
          <cell r="B541" t="str">
            <v>DOTACION Y SUMINISTRO A TRABAJADORES</v>
          </cell>
          <cell r="C541">
            <v>2353212.36</v>
          </cell>
        </row>
        <row r="542">
          <cell r="A542">
            <v>520554</v>
          </cell>
          <cell r="B542" t="str">
            <v>SEGUROS</v>
          </cell>
          <cell r="C542">
            <v>15980031</v>
          </cell>
        </row>
        <row r="543">
          <cell r="A543">
            <v>520560</v>
          </cell>
          <cell r="B543" t="str">
            <v>INDEMNIZACIONES LABORALES</v>
          </cell>
          <cell r="C543">
            <v>52132332</v>
          </cell>
        </row>
        <row r="544">
          <cell r="A544">
            <v>520563</v>
          </cell>
          <cell r="B544" t="str">
            <v>CAPACITACION AL PERSONAL</v>
          </cell>
          <cell r="C544">
            <v>24754718.129999999</v>
          </cell>
        </row>
        <row r="545">
          <cell r="A545">
            <v>520566</v>
          </cell>
          <cell r="B545" t="str">
            <v>GASTOS DEPORTIVOS Y DE RECREACION</v>
          </cell>
          <cell r="C545">
            <v>4227554.76</v>
          </cell>
        </row>
        <row r="546">
          <cell r="A546">
            <v>520568</v>
          </cell>
          <cell r="B546" t="str">
            <v>APORTES A.R.P.</v>
          </cell>
          <cell r="C546">
            <v>15191600</v>
          </cell>
        </row>
        <row r="547">
          <cell r="A547">
            <v>520569</v>
          </cell>
          <cell r="B547" t="str">
            <v>APORTES SALUD</v>
          </cell>
          <cell r="C547">
            <v>248256112</v>
          </cell>
        </row>
        <row r="548">
          <cell r="A548">
            <v>520570</v>
          </cell>
          <cell r="B548" t="str">
            <v>APORTES FONDOS PENSIONES</v>
          </cell>
          <cell r="C548">
            <v>312811475</v>
          </cell>
        </row>
        <row r="549">
          <cell r="A549">
            <v>520572</v>
          </cell>
          <cell r="B549" t="str">
            <v>APORTES CAJAS DE COMPENSACION</v>
          </cell>
          <cell r="C549">
            <v>121668845</v>
          </cell>
        </row>
        <row r="550">
          <cell r="A550">
            <v>520575</v>
          </cell>
          <cell r="B550" t="str">
            <v>APORTES I.C.B.F.</v>
          </cell>
          <cell r="C550">
            <v>91251648</v>
          </cell>
        </row>
        <row r="551">
          <cell r="A551">
            <v>520578</v>
          </cell>
          <cell r="B551" t="str">
            <v>SENA</v>
          </cell>
          <cell r="C551">
            <v>60834447</v>
          </cell>
        </row>
        <row r="552">
          <cell r="A552">
            <v>520595</v>
          </cell>
          <cell r="B552" t="str">
            <v>OTROS</v>
          </cell>
          <cell r="C552">
            <v>47976419</v>
          </cell>
        </row>
        <row r="553">
          <cell r="A553">
            <v>521095</v>
          </cell>
          <cell r="B553" t="str">
            <v>OTROS HONORARIOS</v>
          </cell>
          <cell r="C553">
            <v>68979837.689999998</v>
          </cell>
        </row>
        <row r="554">
          <cell r="A554">
            <v>523010</v>
          </cell>
          <cell r="B554" t="str">
            <v>SEGURO DE CUMPLIMIENTO</v>
          </cell>
          <cell r="C554">
            <v>789760.39</v>
          </cell>
        </row>
        <row r="555">
          <cell r="A555">
            <v>523525</v>
          </cell>
          <cell r="B555" t="str">
            <v>SERVICIO DE ACUEDUCTO Y ALCANTARILLADO</v>
          </cell>
          <cell r="C555">
            <v>100000</v>
          </cell>
        </row>
        <row r="556">
          <cell r="A556">
            <v>523535</v>
          </cell>
          <cell r="B556" t="str">
            <v>SERVICIO TELEFONICO</v>
          </cell>
          <cell r="C556">
            <v>2961894</v>
          </cell>
        </row>
        <row r="557">
          <cell r="A557">
            <v>523540</v>
          </cell>
          <cell r="B557" t="str">
            <v>CORREO, PORTES Y TELEGRAMAS</v>
          </cell>
          <cell r="C557">
            <v>0</v>
          </cell>
        </row>
        <row r="558">
          <cell r="A558">
            <v>523550</v>
          </cell>
          <cell r="B558" t="str">
            <v>TRANSPORTES FLETES Y ACARREOS</v>
          </cell>
          <cell r="C558">
            <v>26416705</v>
          </cell>
        </row>
        <row r="559">
          <cell r="A559">
            <v>523560</v>
          </cell>
          <cell r="B559" t="str">
            <v>PROPAGANDA Y PUBLICIDAD PROMOCION</v>
          </cell>
          <cell r="C559">
            <v>732114411.10000002</v>
          </cell>
        </row>
        <row r="560">
          <cell r="A560">
            <v>523595</v>
          </cell>
          <cell r="B560" t="str">
            <v>OTROS</v>
          </cell>
          <cell r="C560">
            <v>5029789.96</v>
          </cell>
        </row>
        <row r="561">
          <cell r="A561">
            <v>523805</v>
          </cell>
          <cell r="B561" t="str">
            <v>PROPAGANDA Y PUBLICIDAD PROMOCION</v>
          </cell>
          <cell r="C561">
            <v>0</v>
          </cell>
        </row>
        <row r="562">
          <cell r="A562">
            <v>524010</v>
          </cell>
          <cell r="B562" t="str">
            <v>REGISTRO MERCANTIL</v>
          </cell>
          <cell r="C562">
            <v>376900</v>
          </cell>
        </row>
        <row r="563">
          <cell r="A563">
            <v>524095</v>
          </cell>
          <cell r="B563" t="str">
            <v>OTROS</v>
          </cell>
          <cell r="C563">
            <v>590000</v>
          </cell>
        </row>
        <row r="564">
          <cell r="A564">
            <v>524520</v>
          </cell>
          <cell r="B564" t="str">
            <v>EQUIPO DE OFICINA</v>
          </cell>
          <cell r="C564">
            <v>14800</v>
          </cell>
        </row>
        <row r="565">
          <cell r="A565">
            <v>524540</v>
          </cell>
          <cell r="B565" t="str">
            <v>FLOTA Y EQUIPO DE TRANSPORTE</v>
          </cell>
          <cell r="C565">
            <v>104000</v>
          </cell>
        </row>
        <row r="566">
          <cell r="A566">
            <v>525010</v>
          </cell>
          <cell r="B566" t="str">
            <v>ARREGLOS ORNAMENTALES</v>
          </cell>
          <cell r="C566">
            <v>120000</v>
          </cell>
        </row>
        <row r="567">
          <cell r="A567">
            <v>525501</v>
          </cell>
          <cell r="B567" t="str">
            <v>GASTOS DE VIAJE</v>
          </cell>
          <cell r="C567">
            <v>112442197</v>
          </cell>
        </row>
        <row r="568">
          <cell r="A568">
            <v>526515</v>
          </cell>
          <cell r="B568" t="str">
            <v>CARGOS DIFERIDOS</v>
          </cell>
          <cell r="C568">
            <v>1470178444.22</v>
          </cell>
        </row>
        <row r="569">
          <cell r="A569">
            <v>529505</v>
          </cell>
          <cell r="B569" t="str">
            <v>COMISIONES</v>
          </cell>
          <cell r="C569">
            <v>965056273.27999997</v>
          </cell>
        </row>
        <row r="570">
          <cell r="A570">
            <v>529510</v>
          </cell>
          <cell r="B570" t="str">
            <v>LIBROS SUSCRIPCION PERIODICOS Y REVISTAS</v>
          </cell>
          <cell r="C570">
            <v>29000</v>
          </cell>
        </row>
        <row r="571">
          <cell r="A571">
            <v>529515</v>
          </cell>
          <cell r="B571" t="str">
            <v>MUSICA AMBIENTAL</v>
          </cell>
          <cell r="C571">
            <v>55875179.329999998</v>
          </cell>
        </row>
        <row r="572">
          <cell r="A572">
            <v>529520</v>
          </cell>
          <cell r="B572" t="str">
            <v>GASTOS REPRESENTACION Y RELAC.PUBLICAS</v>
          </cell>
          <cell r="C572">
            <v>10816297.550000001</v>
          </cell>
        </row>
        <row r="573">
          <cell r="A573">
            <v>529525</v>
          </cell>
          <cell r="B573" t="str">
            <v>ELEMENTOS DE ASEO Y CAFETERIA</v>
          </cell>
          <cell r="C573">
            <v>9225068.5700000003</v>
          </cell>
        </row>
        <row r="574">
          <cell r="A574">
            <v>529530</v>
          </cell>
          <cell r="B574" t="str">
            <v>UTILES PAPELERIA Y FOTOCOPIAS</v>
          </cell>
          <cell r="C574">
            <v>217112936.84</v>
          </cell>
        </row>
        <row r="575">
          <cell r="A575">
            <v>529545</v>
          </cell>
          <cell r="B575" t="str">
            <v>TAXIS Y BUSES</v>
          </cell>
          <cell r="C575">
            <v>169195858.69999999</v>
          </cell>
        </row>
        <row r="576">
          <cell r="A576">
            <v>529560</v>
          </cell>
          <cell r="B576" t="str">
            <v>CASINO Y RESTAURANTES</v>
          </cell>
          <cell r="C576">
            <v>1019435.19</v>
          </cell>
        </row>
        <row r="577">
          <cell r="A577">
            <v>529565</v>
          </cell>
          <cell r="B577" t="str">
            <v>PARQUEADEROS</v>
          </cell>
          <cell r="C577">
            <v>51713676</v>
          </cell>
        </row>
        <row r="578">
          <cell r="A578">
            <v>529595</v>
          </cell>
          <cell r="B578" t="str">
            <v>OTROS</v>
          </cell>
          <cell r="C578">
            <v>7640614068.3699999</v>
          </cell>
        </row>
        <row r="579">
          <cell r="A579">
            <v>530505</v>
          </cell>
          <cell r="B579" t="str">
            <v>BANCARIOS</v>
          </cell>
          <cell r="C579">
            <v>197924265.16</v>
          </cell>
        </row>
        <row r="580">
          <cell r="A580">
            <v>530515</v>
          </cell>
          <cell r="B580" t="str">
            <v>COMISIONES</v>
          </cell>
          <cell r="C580">
            <v>801261.5</v>
          </cell>
        </row>
        <row r="581">
          <cell r="A581">
            <v>530520</v>
          </cell>
          <cell r="B581" t="str">
            <v>INTERESES</v>
          </cell>
          <cell r="C581">
            <v>3583797262.5300002</v>
          </cell>
        </row>
        <row r="582">
          <cell r="A582">
            <v>530525</v>
          </cell>
          <cell r="B582" t="str">
            <v>DIFERENCIA EN CAMBIO</v>
          </cell>
          <cell r="C582">
            <v>562631566</v>
          </cell>
        </row>
        <row r="583">
          <cell r="A583">
            <v>530535</v>
          </cell>
          <cell r="B583" t="str">
            <v>DESCUENTOS COMERCIALES CONDICIONADOS</v>
          </cell>
          <cell r="C583">
            <v>467770666.35000002</v>
          </cell>
        </row>
        <row r="584">
          <cell r="A584">
            <v>530540</v>
          </cell>
          <cell r="B584" t="str">
            <v>GASTO MANEJO EMISION BONO</v>
          </cell>
          <cell r="C584">
            <v>88671018.549999997</v>
          </cell>
        </row>
        <row r="585">
          <cell r="A585">
            <v>531015</v>
          </cell>
          <cell r="B585" t="str">
            <v>VENTA DE PROPIEDAD PLANTA Y EQUIPO</v>
          </cell>
          <cell r="C585">
            <v>14516611</v>
          </cell>
        </row>
        <row r="586">
          <cell r="A586">
            <v>531505</v>
          </cell>
          <cell r="B586" t="str">
            <v>COSTOS Y PROCESOS JUDICIALES</v>
          </cell>
          <cell r="C586">
            <v>1467031</v>
          </cell>
        </row>
        <row r="587">
          <cell r="A587">
            <v>531515</v>
          </cell>
          <cell r="B587" t="str">
            <v>COSTOS Y GASTOS EJERCICIOS ANTERIORES</v>
          </cell>
          <cell r="C587">
            <v>322009215.12</v>
          </cell>
        </row>
        <row r="588">
          <cell r="A588">
            <v>531520</v>
          </cell>
          <cell r="B588" t="str">
            <v>IMPUESTOS ASUMIDOS</v>
          </cell>
          <cell r="C588">
            <v>1029951616.16</v>
          </cell>
        </row>
        <row r="589">
          <cell r="A589">
            <v>539505</v>
          </cell>
          <cell r="B589" t="str">
            <v>DEMANDAS LABORALES</v>
          </cell>
          <cell r="C589">
            <v>132078865</v>
          </cell>
        </row>
        <row r="590">
          <cell r="A590">
            <v>539520</v>
          </cell>
          <cell r="B590" t="str">
            <v>MULTAS, SANCIONES Y LITIGIOS</v>
          </cell>
          <cell r="C590">
            <v>520024038.99000001</v>
          </cell>
        </row>
        <row r="591">
          <cell r="A591">
            <v>539525</v>
          </cell>
          <cell r="B591" t="str">
            <v>DONACIONES</v>
          </cell>
          <cell r="C591">
            <v>2302823789</v>
          </cell>
        </row>
        <row r="592">
          <cell r="A592">
            <v>539535</v>
          </cell>
          <cell r="B592" t="str">
            <v>DEMANDAS COMERCIALES</v>
          </cell>
          <cell r="C592">
            <v>25002000</v>
          </cell>
        </row>
        <row r="593">
          <cell r="A593">
            <v>539595</v>
          </cell>
          <cell r="B593" t="str">
            <v>OTROS</v>
          </cell>
          <cell r="C593">
            <v>88318508</v>
          </cell>
        </row>
        <row r="594">
          <cell r="A594">
            <v>540505</v>
          </cell>
          <cell r="B594" t="str">
            <v>IMPUESTO DE RENTA Y COMPLEMENTARIOS</v>
          </cell>
          <cell r="C594">
            <v>413829000</v>
          </cell>
        </row>
        <row r="595">
          <cell r="A595">
            <v>616505</v>
          </cell>
          <cell r="B595" t="str">
            <v>SERVICIO HOSPITALARIO</v>
          </cell>
          <cell r="C595">
            <v>119126110303.69</v>
          </cell>
        </row>
        <row r="596">
          <cell r="A596">
            <v>616510</v>
          </cell>
          <cell r="B596" t="str">
            <v>SERVICIO MEDICO</v>
          </cell>
          <cell r="C596">
            <v>56977528549.120003</v>
          </cell>
        </row>
        <row r="597">
          <cell r="A597">
            <v>616515</v>
          </cell>
          <cell r="B597" t="str">
            <v>SERVICIO ODONTOLOGICO</v>
          </cell>
          <cell r="C597">
            <v>2376546155</v>
          </cell>
        </row>
        <row r="598">
          <cell r="A598">
            <v>616520</v>
          </cell>
          <cell r="B598" t="str">
            <v>SERVICIOS DE LABORATORIO</v>
          </cell>
          <cell r="C598">
            <v>21418570664</v>
          </cell>
        </row>
        <row r="599">
          <cell r="A599">
            <v>616525</v>
          </cell>
          <cell r="B599" t="str">
            <v>SERVICIO OFTALMOLOGICO</v>
          </cell>
          <cell r="C599">
            <v>562237654.59000003</v>
          </cell>
        </row>
        <row r="600">
          <cell r="A600">
            <v>616570</v>
          </cell>
          <cell r="B600" t="str">
            <v>PROVSION CUBRIMIENTO SERV EN SALUD</v>
          </cell>
          <cell r="C600">
            <v>1888272181</v>
          </cell>
        </row>
        <row r="601">
          <cell r="A601">
            <v>616590</v>
          </cell>
          <cell r="B601" t="str">
            <v>OTROS COSTOS OPERACIONALES</v>
          </cell>
          <cell r="C601">
            <v>0</v>
          </cell>
        </row>
        <row r="602">
          <cell r="A602">
            <v>616595</v>
          </cell>
          <cell r="B602" t="str">
            <v>ACTIVIDADES CONEXAS</v>
          </cell>
          <cell r="C602">
            <v>738529171.48000002</v>
          </cell>
        </row>
        <row r="603">
          <cell r="A603">
            <v>811005</v>
          </cell>
          <cell r="B603" t="str">
            <v>VALORES MOBILIARIOS</v>
          </cell>
          <cell r="C603">
            <v>54708694308</v>
          </cell>
        </row>
        <row r="604">
          <cell r="A604">
            <v>821501</v>
          </cell>
          <cell r="B604" t="str">
            <v>CUENTAS DE ORDEN DEUDORAS FISC</v>
          </cell>
          <cell r="C604">
            <v>8581840000</v>
          </cell>
        </row>
        <row r="605">
          <cell r="A605">
            <v>821510</v>
          </cell>
          <cell r="B605" t="str">
            <v>CUENTAS DE ORDEN DEUDORAS FISCALES</v>
          </cell>
          <cell r="C605">
            <v>6035882728</v>
          </cell>
        </row>
        <row r="606">
          <cell r="A606">
            <v>821599</v>
          </cell>
          <cell r="B606" t="str">
            <v>AJUSTES POR INFLACCION</v>
          </cell>
          <cell r="C606">
            <v>49705178.25</v>
          </cell>
        </row>
        <row r="607">
          <cell r="A607">
            <v>830505</v>
          </cell>
          <cell r="B607" t="str">
            <v>BIENES MUEBLES</v>
          </cell>
          <cell r="C607">
            <v>0</v>
          </cell>
        </row>
        <row r="608">
          <cell r="A608">
            <v>830510</v>
          </cell>
          <cell r="B608" t="str">
            <v>BIENES INMUEBLES</v>
          </cell>
          <cell r="C608">
            <v>0</v>
          </cell>
        </row>
        <row r="609">
          <cell r="A609">
            <v>830599</v>
          </cell>
          <cell r="B609" t="str">
            <v>AJUSTES POR INFLACCION</v>
          </cell>
          <cell r="C609">
            <v>13994508682.33</v>
          </cell>
        </row>
        <row r="610">
          <cell r="A610">
            <v>831524</v>
          </cell>
          <cell r="B610" t="str">
            <v>EQUIPO DE OFICINA</v>
          </cell>
          <cell r="C610">
            <v>23201786</v>
          </cell>
        </row>
        <row r="611">
          <cell r="A611">
            <v>831528</v>
          </cell>
          <cell r="B611" t="str">
            <v>EQUIPO DE COMPUTACION Y COMUNICACION</v>
          </cell>
          <cell r="C611">
            <v>3899510613</v>
          </cell>
        </row>
        <row r="612">
          <cell r="A612">
            <v>831540</v>
          </cell>
          <cell r="B612" t="str">
            <v>FLOTA Y EQUIPO DE TRANSPORTE</v>
          </cell>
          <cell r="C612">
            <v>78090108</v>
          </cell>
        </row>
        <row r="613">
          <cell r="A613">
            <v>839520</v>
          </cell>
          <cell r="B613" t="str">
            <v>BIENES Y VALORES EN FIDEICOMISO</v>
          </cell>
          <cell r="C613">
            <v>20552915340.66</v>
          </cell>
        </row>
        <row r="614">
          <cell r="A614">
            <v>839525</v>
          </cell>
          <cell r="B614" t="str">
            <v>PAGOS A TERCEROS</v>
          </cell>
          <cell r="C614">
            <v>0</v>
          </cell>
        </row>
        <row r="615">
          <cell r="A615">
            <v>839595</v>
          </cell>
          <cell r="B615" t="str">
            <v>DIVERSAS</v>
          </cell>
          <cell r="C615">
            <v>195856709586.53</v>
          </cell>
        </row>
        <row r="616">
          <cell r="A616">
            <v>850515</v>
          </cell>
          <cell r="B616" t="str">
            <v>DEUDORES FISCALES POR CONTRA</v>
          </cell>
          <cell r="C616">
            <v>-8631545178.25</v>
          </cell>
        </row>
        <row r="617">
          <cell r="A617">
            <v>851510</v>
          </cell>
          <cell r="B617" t="str">
            <v>DEUDORAS FISCALES POR CONTRA</v>
          </cell>
          <cell r="C617">
            <v>-6035882728</v>
          </cell>
        </row>
        <row r="618">
          <cell r="A618">
            <v>860501</v>
          </cell>
          <cell r="B618" t="str">
            <v>CUENTAS DE ORDEN POR CONTRA</v>
          </cell>
          <cell r="C618">
            <v>-289113630424.52002</v>
          </cell>
        </row>
        <row r="619">
          <cell r="A619">
            <v>919515</v>
          </cell>
          <cell r="B619" t="str">
            <v>PROVISION CUBRIMIENTO SERV EN SALUD</v>
          </cell>
          <cell r="C619">
            <v>-988272181.32000005</v>
          </cell>
        </row>
        <row r="620">
          <cell r="A620">
            <v>921501</v>
          </cell>
          <cell r="B620" t="str">
            <v>ACREEDORES FISCALES</v>
          </cell>
          <cell r="C620">
            <v>-2220297000</v>
          </cell>
        </row>
        <row r="621">
          <cell r="A621">
            <v>921510</v>
          </cell>
          <cell r="B621" t="str">
            <v>CUENTAS DE ORDEN ACREEDORAS FI</v>
          </cell>
          <cell r="C621">
            <v>-4699251303</v>
          </cell>
        </row>
        <row r="622">
          <cell r="A622">
            <v>940101</v>
          </cell>
          <cell r="B622" t="str">
            <v>RESPONSABILIDAD CONTINGENTES POR</v>
          </cell>
          <cell r="C622">
            <v>988272181.32000005</v>
          </cell>
        </row>
        <row r="623">
          <cell r="A623">
            <v>950515</v>
          </cell>
          <cell r="B623" t="str">
            <v>ACREEDORAS FISCALES POR CONTRA</v>
          </cell>
          <cell r="C623">
            <v>0</v>
          </cell>
        </row>
        <row r="624">
          <cell r="A624">
            <v>951501</v>
          </cell>
          <cell r="B624" t="str">
            <v>ACREEDORAS FISCALES POR CONTRA</v>
          </cell>
          <cell r="C624">
            <v>2220297000</v>
          </cell>
        </row>
        <row r="625">
          <cell r="A625">
            <v>951510</v>
          </cell>
          <cell r="B625" t="str">
            <v>ACREEDORAS FISCALES POR CONTRA</v>
          </cell>
          <cell r="C625">
            <v>4699251303</v>
          </cell>
        </row>
        <row r="626">
          <cell r="A626">
            <v>11050501</v>
          </cell>
          <cell r="B626" t="str">
            <v>CAJA MAYOR</v>
          </cell>
          <cell r="C626">
            <v>0</v>
          </cell>
        </row>
        <row r="627">
          <cell r="A627">
            <v>11050502</v>
          </cell>
          <cell r="B627" t="str">
            <v>BASES DE CAJAS</v>
          </cell>
          <cell r="C627">
            <v>10400000</v>
          </cell>
        </row>
        <row r="628">
          <cell r="A628">
            <v>11050503</v>
          </cell>
          <cell r="B628" t="str">
            <v>CAJAS NACIONAL</v>
          </cell>
          <cell r="C628">
            <v>0</v>
          </cell>
        </row>
        <row r="629">
          <cell r="A629">
            <v>11050504</v>
          </cell>
          <cell r="B629" t="str">
            <v>EFECTIVO NACIONAL</v>
          </cell>
          <cell r="C629">
            <v>286014465</v>
          </cell>
        </row>
        <row r="630">
          <cell r="A630">
            <v>11051001</v>
          </cell>
          <cell r="B630" t="str">
            <v>CAJAS MENORES</v>
          </cell>
          <cell r="C630">
            <v>23164516</v>
          </cell>
        </row>
        <row r="631">
          <cell r="A631">
            <v>11100501</v>
          </cell>
          <cell r="B631" t="str">
            <v>BANCO DE SANTAFE DE BOGOTA</v>
          </cell>
          <cell r="C631">
            <v>-104255745.62</v>
          </cell>
        </row>
        <row r="632">
          <cell r="A632">
            <v>11100502</v>
          </cell>
          <cell r="B632" t="str">
            <v>BANCOS  DE CALI</v>
          </cell>
          <cell r="C632">
            <v>-2948600.63</v>
          </cell>
        </row>
        <row r="633">
          <cell r="A633">
            <v>11100503</v>
          </cell>
          <cell r="B633" t="str">
            <v>BANCO DE CARTAGENA</v>
          </cell>
          <cell r="C633">
            <v>5588889.5</v>
          </cell>
        </row>
        <row r="634">
          <cell r="A634">
            <v>11100504</v>
          </cell>
          <cell r="B634" t="str">
            <v>BANCOS DE BARRANQUILLA</v>
          </cell>
          <cell r="C634">
            <v>-3651638.12</v>
          </cell>
        </row>
        <row r="635">
          <cell r="A635">
            <v>11100505</v>
          </cell>
          <cell r="B635" t="str">
            <v>BANCOS DE BUCARAMANGA</v>
          </cell>
          <cell r="C635">
            <v>-7156488.2699999996</v>
          </cell>
        </row>
        <row r="636">
          <cell r="A636">
            <v>11100506</v>
          </cell>
          <cell r="B636" t="str">
            <v>BANCOS DE MEDELLIN</v>
          </cell>
          <cell r="C636">
            <v>-3167452.04</v>
          </cell>
        </row>
        <row r="637">
          <cell r="A637">
            <v>11100507</v>
          </cell>
          <cell r="B637" t="str">
            <v>BANCOS DE VILLAVICENCIO</v>
          </cell>
          <cell r="C637">
            <v>-1466193.98</v>
          </cell>
        </row>
        <row r="638">
          <cell r="A638">
            <v>11100508</v>
          </cell>
          <cell r="B638" t="str">
            <v>BANCOS DE PALMIRA</v>
          </cell>
          <cell r="C638">
            <v>499584.36</v>
          </cell>
        </row>
        <row r="639">
          <cell r="A639">
            <v>11100509</v>
          </cell>
          <cell r="B639" t="str">
            <v>BANCOS DE PEREIRA</v>
          </cell>
          <cell r="C639">
            <v>2983365.39</v>
          </cell>
        </row>
        <row r="640">
          <cell r="A640">
            <v>11100511</v>
          </cell>
          <cell r="B640" t="str">
            <v>BANCOS DE BARRANCABERMEJA</v>
          </cell>
          <cell r="C640">
            <v>1507356.35</v>
          </cell>
        </row>
        <row r="641">
          <cell r="A641">
            <v>11100512</v>
          </cell>
          <cell r="B641" t="str">
            <v>BANCOS DE SANTA MARTA</v>
          </cell>
          <cell r="C641">
            <v>-771148.14</v>
          </cell>
        </row>
        <row r="642">
          <cell r="A642">
            <v>11100513</v>
          </cell>
          <cell r="B642" t="str">
            <v>BANCOS DE  CARTAGO</v>
          </cell>
          <cell r="C642">
            <v>751384.89</v>
          </cell>
        </row>
        <row r="643">
          <cell r="A643">
            <v>11100514</v>
          </cell>
          <cell r="B643" t="str">
            <v>BANCOS  DE MANIZALES</v>
          </cell>
          <cell r="C643">
            <v>2522435.11</v>
          </cell>
        </row>
        <row r="644">
          <cell r="A644">
            <v>11100515</v>
          </cell>
          <cell r="B644" t="str">
            <v>BANCOS  DE ARMENIA</v>
          </cell>
          <cell r="C644">
            <v>3693069.97</v>
          </cell>
        </row>
        <row r="645">
          <cell r="A645">
            <v>11100516</v>
          </cell>
          <cell r="B645" t="str">
            <v>BANCOS DE CUCUTA</v>
          </cell>
          <cell r="C645">
            <v>1944577.5</v>
          </cell>
        </row>
        <row r="646">
          <cell r="A646">
            <v>11100517</v>
          </cell>
          <cell r="B646" t="str">
            <v>BANCOS DE PASTO</v>
          </cell>
          <cell r="C646">
            <v>7508725.4900000002</v>
          </cell>
        </row>
        <row r="647">
          <cell r="A647">
            <v>11100518</v>
          </cell>
          <cell r="B647" t="str">
            <v>BANCOS DE NEIVA</v>
          </cell>
          <cell r="C647">
            <v>5132370.07</v>
          </cell>
        </row>
        <row r="648">
          <cell r="A648">
            <v>11100519</v>
          </cell>
          <cell r="B648" t="str">
            <v>BANCOS DE IBAGUE</v>
          </cell>
          <cell r="C648">
            <v>5893554.9900000002</v>
          </cell>
        </row>
        <row r="649">
          <cell r="A649">
            <v>11100520</v>
          </cell>
          <cell r="B649" t="str">
            <v>BANCOS DE TUNJA</v>
          </cell>
          <cell r="C649">
            <v>3930315.64</v>
          </cell>
        </row>
        <row r="650">
          <cell r="A650">
            <v>11100521</v>
          </cell>
          <cell r="B650" t="str">
            <v>BANCOS DE VALLEDUPAR</v>
          </cell>
          <cell r="C650">
            <v>1413113.81</v>
          </cell>
        </row>
        <row r="651">
          <cell r="A651">
            <v>11100539</v>
          </cell>
          <cell r="B651" t="str">
            <v>BANCOS DE MONTERIA</v>
          </cell>
          <cell r="C651">
            <v>5012289.4000000004</v>
          </cell>
        </row>
        <row r="652">
          <cell r="A652">
            <v>11100553</v>
          </cell>
          <cell r="B652" t="str">
            <v>BANCOS POPAYAN</v>
          </cell>
          <cell r="C652">
            <v>394767.48</v>
          </cell>
        </row>
        <row r="653">
          <cell r="A653">
            <v>11100588</v>
          </cell>
          <cell r="B653" t="str">
            <v>BANCOS DE SINCELEJO</v>
          </cell>
          <cell r="C653">
            <v>2850714.12</v>
          </cell>
        </row>
        <row r="654">
          <cell r="A654">
            <v>11100599</v>
          </cell>
          <cell r="B654" t="str">
            <v>BANCOS EXTERIOR</v>
          </cell>
          <cell r="C654">
            <v>7682183.6600000001</v>
          </cell>
        </row>
        <row r="655">
          <cell r="A655">
            <v>11200501</v>
          </cell>
          <cell r="B655" t="str">
            <v>DE SANTAFE DE BOGOTA</v>
          </cell>
          <cell r="C655">
            <v>-11554411.43</v>
          </cell>
        </row>
        <row r="656">
          <cell r="A656">
            <v>11201001</v>
          </cell>
          <cell r="B656" t="str">
            <v>DE SANTAFE DE BOGOTA</v>
          </cell>
          <cell r="C656">
            <v>-429071331.76999998</v>
          </cell>
        </row>
        <row r="657">
          <cell r="A657">
            <v>11201021</v>
          </cell>
          <cell r="B657" t="str">
            <v>DE VALLEDUPAR</v>
          </cell>
          <cell r="C657">
            <v>0</v>
          </cell>
        </row>
        <row r="658">
          <cell r="A658">
            <v>11251501</v>
          </cell>
          <cell r="B658" t="str">
            <v>ESPECIALES MONEDA NACIONAL</v>
          </cell>
          <cell r="C658">
            <v>67425000</v>
          </cell>
        </row>
        <row r="659">
          <cell r="A659">
            <v>12056501</v>
          </cell>
          <cell r="B659" t="str">
            <v>SERVICIOS SOCIALES Y DE SALUD</v>
          </cell>
          <cell r="C659">
            <v>28758859050.900002</v>
          </cell>
        </row>
        <row r="660">
          <cell r="A660">
            <v>12059901</v>
          </cell>
          <cell r="B660" t="str">
            <v>AJUSTE POR INFLACION</v>
          </cell>
          <cell r="C660">
            <v>25597987074.790001</v>
          </cell>
        </row>
        <row r="661">
          <cell r="A661">
            <v>12106501</v>
          </cell>
          <cell r="B661" t="str">
            <v>SERVICIOS SOCIALES DE SALUD</v>
          </cell>
          <cell r="C661">
            <v>2452179523.21</v>
          </cell>
        </row>
        <row r="662">
          <cell r="A662">
            <v>12109901</v>
          </cell>
          <cell r="B662" t="str">
            <v>AJUSTES POR INFLACION</v>
          </cell>
          <cell r="C662">
            <v>3107707203.1199999</v>
          </cell>
        </row>
        <row r="663">
          <cell r="A663">
            <v>12250501</v>
          </cell>
          <cell r="B663" t="str">
            <v>CERTIFICADOS DE DEPOSITO A TER</v>
          </cell>
          <cell r="C663">
            <v>920000000</v>
          </cell>
        </row>
        <row r="664">
          <cell r="A664">
            <v>12351501</v>
          </cell>
          <cell r="B664" t="str">
            <v>TITULOS DE TESORERIA CLASE B</v>
          </cell>
          <cell r="C664">
            <v>16700000</v>
          </cell>
        </row>
        <row r="665">
          <cell r="A665">
            <v>12450501</v>
          </cell>
          <cell r="B665" t="str">
            <v>FIDEICOMISOS DE INV. EN MONEDA</v>
          </cell>
          <cell r="C665">
            <v>1264204.57</v>
          </cell>
        </row>
        <row r="666">
          <cell r="A666">
            <v>12450505</v>
          </cell>
          <cell r="B666" t="str">
            <v>FIDEICOMISO FIDUCIARIA CENTRAL</v>
          </cell>
          <cell r="C666">
            <v>5491765092.9499998</v>
          </cell>
        </row>
        <row r="667">
          <cell r="A667">
            <v>12450510</v>
          </cell>
          <cell r="B667" t="str">
            <v>FIDEICOMISO TITULARIZACION COLSANITAS</v>
          </cell>
          <cell r="C667">
            <v>11405639851.41</v>
          </cell>
        </row>
        <row r="668">
          <cell r="A668">
            <v>12951501</v>
          </cell>
          <cell r="B668" t="str">
            <v>ACCIONES O DERECHOS EN CLUBES</v>
          </cell>
          <cell r="C668">
            <v>106839992.92</v>
          </cell>
        </row>
        <row r="669">
          <cell r="A669">
            <v>12959501</v>
          </cell>
          <cell r="B669" t="str">
            <v>DIVERSAS</v>
          </cell>
          <cell r="C669">
            <v>1300000</v>
          </cell>
        </row>
        <row r="670">
          <cell r="A670">
            <v>12959901</v>
          </cell>
          <cell r="B670" t="str">
            <v>AJUSTE POR INFLACION</v>
          </cell>
          <cell r="C670">
            <v>1634000.21</v>
          </cell>
        </row>
        <row r="671">
          <cell r="A671">
            <v>12990501</v>
          </cell>
          <cell r="B671" t="str">
            <v>ACCIONES</v>
          </cell>
          <cell r="C671">
            <v>-1083700889.1800001</v>
          </cell>
        </row>
        <row r="672">
          <cell r="A672">
            <v>12991001</v>
          </cell>
          <cell r="B672" t="str">
            <v>CUOTAS O PARTES DE INTERES</v>
          </cell>
          <cell r="C672">
            <v>-133385227.17</v>
          </cell>
        </row>
        <row r="673">
          <cell r="A673">
            <v>12999501</v>
          </cell>
          <cell r="B673" t="str">
            <v>OTRAS INVERSIONES EN EL EXTRANJERO</v>
          </cell>
          <cell r="C673">
            <v>-1215929878.54</v>
          </cell>
        </row>
        <row r="674">
          <cell r="A674">
            <v>13100520</v>
          </cell>
          <cell r="B674" t="str">
            <v>SOPRINSA S.A.</v>
          </cell>
          <cell r="C674">
            <v>3720165300</v>
          </cell>
        </row>
        <row r="675">
          <cell r="A675">
            <v>13200525</v>
          </cell>
          <cell r="B675" t="str">
            <v>E.P.S. SANITAS S.A.</v>
          </cell>
          <cell r="C675">
            <v>773110387.67999995</v>
          </cell>
        </row>
        <row r="676">
          <cell r="A676">
            <v>13200538</v>
          </cell>
          <cell r="B676" t="str">
            <v>INTERSANITAS</v>
          </cell>
          <cell r="C676">
            <v>303085091</v>
          </cell>
        </row>
        <row r="677">
          <cell r="A677">
            <v>13200540</v>
          </cell>
          <cell r="B677" t="str">
            <v>VENESANITAS S.A.</v>
          </cell>
          <cell r="C677">
            <v>395578959.06</v>
          </cell>
        </row>
        <row r="678">
          <cell r="A678">
            <v>13200541</v>
          </cell>
          <cell r="B678" t="str">
            <v>FUNDACION SANITAS INTERNAC.</v>
          </cell>
          <cell r="C678">
            <v>939465762.44000006</v>
          </cell>
        </row>
        <row r="679">
          <cell r="A679">
            <v>13200542</v>
          </cell>
          <cell r="B679" t="str">
            <v>AICO SEGUROS LTDA.</v>
          </cell>
          <cell r="C679">
            <v>192645</v>
          </cell>
        </row>
        <row r="680">
          <cell r="A680">
            <v>13200544</v>
          </cell>
          <cell r="B680" t="str">
            <v>FARMASANITAS S.A.</v>
          </cell>
          <cell r="C680">
            <v>58237401.380000003</v>
          </cell>
        </row>
        <row r="681">
          <cell r="A681">
            <v>13200545</v>
          </cell>
          <cell r="B681" t="str">
            <v>DEPORTE Y SALUD COLSANITAS S.A.</v>
          </cell>
          <cell r="C681">
            <v>0</v>
          </cell>
        </row>
        <row r="682">
          <cell r="A682">
            <v>13200546</v>
          </cell>
          <cell r="B682" t="str">
            <v>OPTICA COLSANITAS LTDA.</v>
          </cell>
          <cell r="C682">
            <v>2727080</v>
          </cell>
        </row>
        <row r="683">
          <cell r="A683">
            <v>13200547</v>
          </cell>
          <cell r="B683" t="str">
            <v>ACADEMIA DEPORTIVA COLSANITAS</v>
          </cell>
          <cell r="C683">
            <v>19163997.140000001</v>
          </cell>
        </row>
        <row r="684">
          <cell r="A684">
            <v>13200548</v>
          </cell>
          <cell r="B684" t="str">
            <v>SALUD OCUPACIONAL COLSANITAS L</v>
          </cell>
          <cell r="C684">
            <v>5361785</v>
          </cell>
        </row>
        <row r="685">
          <cell r="A685">
            <v>13200550</v>
          </cell>
          <cell r="B685" t="str">
            <v>LIBCOM DE COLOMBIA LTDA.</v>
          </cell>
          <cell r="C685">
            <v>19359299</v>
          </cell>
        </row>
        <row r="686">
          <cell r="A686">
            <v>13200551</v>
          </cell>
          <cell r="B686" t="str">
            <v>CLINICA COLSANITAS S.A.</v>
          </cell>
          <cell r="C686">
            <v>560319409.13999999</v>
          </cell>
        </row>
        <row r="687">
          <cell r="A687">
            <v>13200552</v>
          </cell>
          <cell r="B687" t="str">
            <v>CLINICA COLSANITAS DE LA COSTA</v>
          </cell>
          <cell r="C687">
            <v>0</v>
          </cell>
        </row>
        <row r="688">
          <cell r="A688">
            <v>13200553</v>
          </cell>
          <cell r="B688" t="str">
            <v>HEYMOCOL LTDA.</v>
          </cell>
          <cell r="C688">
            <v>5814635</v>
          </cell>
        </row>
        <row r="689">
          <cell r="A689">
            <v>13200556</v>
          </cell>
          <cell r="B689" t="str">
            <v>CLUB DEPORTIVO OSI</v>
          </cell>
          <cell r="C689">
            <v>60799647</v>
          </cell>
        </row>
        <row r="690">
          <cell r="A690">
            <v>13200564</v>
          </cell>
          <cell r="B690" t="str">
            <v>GENELEC S.A.</v>
          </cell>
          <cell r="C690">
            <v>1011540</v>
          </cell>
        </row>
        <row r="691">
          <cell r="A691">
            <v>13200566</v>
          </cell>
          <cell r="B691" t="str">
            <v>INVERSIONES IBEROCARIBE LTDA.</v>
          </cell>
          <cell r="C691">
            <v>14826599</v>
          </cell>
        </row>
        <row r="692">
          <cell r="A692">
            <v>13200567</v>
          </cell>
          <cell r="B692" t="str">
            <v>SIL LTDA.</v>
          </cell>
          <cell r="C692">
            <v>15506467.24</v>
          </cell>
        </row>
        <row r="693">
          <cell r="A693">
            <v>13200570</v>
          </cell>
          <cell r="B693" t="str">
            <v>CLINICENTRO CIUDAD SALITRE S.A.</v>
          </cell>
          <cell r="C693">
            <v>31470216</v>
          </cell>
        </row>
        <row r="694">
          <cell r="A694">
            <v>13200572</v>
          </cell>
          <cell r="B694" t="str">
            <v>REVISTA BIENESTAR LTDA.</v>
          </cell>
          <cell r="C694">
            <v>13036582</v>
          </cell>
        </row>
        <row r="695">
          <cell r="A695">
            <v>13200575</v>
          </cell>
          <cell r="B695" t="str">
            <v>RED MEDICA S.A.</v>
          </cell>
          <cell r="C695">
            <v>573514</v>
          </cell>
        </row>
        <row r="696">
          <cell r="A696">
            <v>13200577</v>
          </cell>
          <cell r="B696" t="str">
            <v>MEDISANITAS S.A.</v>
          </cell>
          <cell r="C696">
            <v>70778433</v>
          </cell>
        </row>
        <row r="697">
          <cell r="A697">
            <v>13200590</v>
          </cell>
          <cell r="B697" t="str">
            <v>SUPER DESTINOS LTDA</v>
          </cell>
          <cell r="C697">
            <v>29928183</v>
          </cell>
        </row>
        <row r="698">
          <cell r="A698">
            <v>13200595</v>
          </cell>
          <cell r="B698" t="str">
            <v>CECIMIN S.A.</v>
          </cell>
          <cell r="C698">
            <v>351853904</v>
          </cell>
        </row>
        <row r="699">
          <cell r="A699">
            <v>13200596</v>
          </cell>
          <cell r="B699" t="str">
            <v>OFTALMOSANITAS LTDA.</v>
          </cell>
          <cell r="C699">
            <v>673308</v>
          </cell>
        </row>
        <row r="700">
          <cell r="A700">
            <v>13300501</v>
          </cell>
          <cell r="B700" t="str">
            <v>A PROVEEDORES</v>
          </cell>
          <cell r="C700">
            <v>4623011971.25</v>
          </cell>
        </row>
        <row r="701">
          <cell r="A701">
            <v>13301501</v>
          </cell>
          <cell r="B701" t="str">
            <v>A TRABAJADORES</v>
          </cell>
          <cell r="C701">
            <v>37965686</v>
          </cell>
        </row>
        <row r="702">
          <cell r="A702">
            <v>13302001</v>
          </cell>
          <cell r="B702" t="str">
            <v>A AGENTES</v>
          </cell>
          <cell r="C702">
            <v>96439056</v>
          </cell>
        </row>
        <row r="703">
          <cell r="A703">
            <v>13451001</v>
          </cell>
          <cell r="B703" t="str">
            <v>INTERESES</v>
          </cell>
          <cell r="C703">
            <v>10370589</v>
          </cell>
        </row>
        <row r="704">
          <cell r="A704">
            <v>13452501</v>
          </cell>
          <cell r="B704" t="str">
            <v>CUOTAS CONTRATOS MEDICINA PREP</v>
          </cell>
          <cell r="C704">
            <v>0</v>
          </cell>
        </row>
        <row r="705">
          <cell r="A705">
            <v>13452503</v>
          </cell>
          <cell r="B705" t="str">
            <v>CHEQUES DEVUELTOS</v>
          </cell>
          <cell r="C705">
            <v>0</v>
          </cell>
        </row>
        <row r="706">
          <cell r="A706">
            <v>13454501</v>
          </cell>
          <cell r="B706" t="str">
            <v>CUOTAS CONTRATOS MEDICINA PREPAGADA</v>
          </cell>
          <cell r="C706">
            <v>2971600336</v>
          </cell>
        </row>
        <row r="707">
          <cell r="A707">
            <v>13454502</v>
          </cell>
          <cell r="B707" t="str">
            <v>OTROS SERVICIOS DE SALUD</v>
          </cell>
          <cell r="C707">
            <v>0</v>
          </cell>
        </row>
        <row r="708">
          <cell r="A708">
            <v>13454503</v>
          </cell>
          <cell r="B708" t="str">
            <v>CHEQUES DEVUELTOS</v>
          </cell>
          <cell r="C708">
            <v>7708159</v>
          </cell>
        </row>
        <row r="709">
          <cell r="A709">
            <v>13551001</v>
          </cell>
          <cell r="B709" t="str">
            <v>ANTICIPO IND Y COMERCIO</v>
          </cell>
          <cell r="C709">
            <v>61758149</v>
          </cell>
        </row>
        <row r="710">
          <cell r="A710">
            <v>13551501</v>
          </cell>
          <cell r="B710" t="str">
            <v>RETENCION EN LA FUENTE</v>
          </cell>
          <cell r="C710">
            <v>8330324517.9899998</v>
          </cell>
        </row>
        <row r="711">
          <cell r="A711">
            <v>13551701</v>
          </cell>
          <cell r="B711" t="str">
            <v>RETENCION DEL IMPUESTO A LAS VENTAS</v>
          </cell>
          <cell r="C711">
            <v>19627391</v>
          </cell>
        </row>
        <row r="712">
          <cell r="A712">
            <v>13551801</v>
          </cell>
          <cell r="B712" t="str">
            <v>RETENCION DE INDUSTRIA Y COMERCIO</v>
          </cell>
          <cell r="C712">
            <v>197676376.30000001</v>
          </cell>
        </row>
        <row r="713">
          <cell r="A713">
            <v>13559501</v>
          </cell>
          <cell r="B713" t="str">
            <v>OTROS</v>
          </cell>
          <cell r="C713">
            <v>193538735</v>
          </cell>
        </row>
        <row r="714">
          <cell r="A714">
            <v>13651001</v>
          </cell>
          <cell r="B714" t="str">
            <v>VEHICULOS</v>
          </cell>
          <cell r="C714">
            <v>3455000</v>
          </cell>
        </row>
        <row r="715">
          <cell r="A715">
            <v>13651501</v>
          </cell>
          <cell r="B715" t="str">
            <v>EDUCACION</v>
          </cell>
          <cell r="C715">
            <v>34441236.979999997</v>
          </cell>
        </row>
        <row r="716">
          <cell r="A716">
            <v>13653001</v>
          </cell>
          <cell r="B716" t="str">
            <v>RESPONSABILIDADES</v>
          </cell>
          <cell r="C716">
            <v>8766265</v>
          </cell>
        </row>
        <row r="717">
          <cell r="A717">
            <v>13659501</v>
          </cell>
          <cell r="B717" t="str">
            <v>OTROS</v>
          </cell>
          <cell r="C717">
            <v>38301159</v>
          </cell>
        </row>
        <row r="718">
          <cell r="A718">
            <v>13659502</v>
          </cell>
          <cell r="B718" t="str">
            <v>MEDICINA PREPAGADA</v>
          </cell>
          <cell r="C718">
            <v>213669298</v>
          </cell>
        </row>
        <row r="719">
          <cell r="A719">
            <v>13701001</v>
          </cell>
          <cell r="B719" t="str">
            <v>PRESTAMOS A PARTICULARES</v>
          </cell>
          <cell r="C719">
            <v>0</v>
          </cell>
        </row>
        <row r="720">
          <cell r="A720">
            <v>13802001</v>
          </cell>
          <cell r="B720" t="str">
            <v>CTAS. POR COBRAR</v>
          </cell>
          <cell r="C720">
            <v>2380697134.21</v>
          </cell>
        </row>
        <row r="721">
          <cell r="A721">
            <v>13802010</v>
          </cell>
          <cell r="B721" t="str">
            <v>POR VENTA DE ACCIONES</v>
          </cell>
          <cell r="C721">
            <v>1271760212.01</v>
          </cell>
        </row>
        <row r="722">
          <cell r="A722">
            <v>13902501</v>
          </cell>
          <cell r="B722" t="str">
            <v>CUOTAS CTROS. DE MEDICINA PREPA</v>
          </cell>
          <cell r="C722">
            <v>612023539</v>
          </cell>
        </row>
        <row r="723">
          <cell r="A723">
            <v>13907510</v>
          </cell>
          <cell r="B723" t="str">
            <v>CUENTA POR COBRAR A TERCEROS</v>
          </cell>
          <cell r="C723">
            <v>290429957.31</v>
          </cell>
        </row>
        <row r="724">
          <cell r="A724">
            <v>13994525</v>
          </cell>
          <cell r="B724" t="str">
            <v>CUOTAS CTOS... MEDICINA PREPAGADA</v>
          </cell>
          <cell r="C724">
            <v>-612023539</v>
          </cell>
        </row>
        <row r="725">
          <cell r="A725">
            <v>13997510</v>
          </cell>
          <cell r="B725" t="str">
            <v>CUENTAS POR COBRAR A TERCEROS</v>
          </cell>
          <cell r="C725">
            <v>-706537702.30999994</v>
          </cell>
        </row>
        <row r="726">
          <cell r="A726">
            <v>15040501</v>
          </cell>
          <cell r="B726" t="str">
            <v>URBANOS</v>
          </cell>
          <cell r="C726">
            <v>74220000</v>
          </cell>
        </row>
        <row r="727">
          <cell r="A727">
            <v>15049901</v>
          </cell>
          <cell r="B727" t="str">
            <v>AJUSTES POR INFLACION</v>
          </cell>
          <cell r="C727">
            <v>302633948.81999999</v>
          </cell>
        </row>
        <row r="728">
          <cell r="A728">
            <v>15080501</v>
          </cell>
          <cell r="B728" t="str">
            <v>CONSTRUCCIONES Y EDIFICACIONES</v>
          </cell>
          <cell r="C728">
            <v>5399962899.5699997</v>
          </cell>
        </row>
        <row r="729">
          <cell r="A729">
            <v>15089901</v>
          </cell>
          <cell r="B729" t="str">
            <v>AJUSTE POR INFLACION</v>
          </cell>
          <cell r="C729">
            <v>153405595.27000001</v>
          </cell>
        </row>
        <row r="730">
          <cell r="A730">
            <v>15160501</v>
          </cell>
          <cell r="B730" t="str">
            <v>EDIFICIOS</v>
          </cell>
          <cell r="C730">
            <v>4535565913.9099998</v>
          </cell>
        </row>
        <row r="731">
          <cell r="A731">
            <v>15169501</v>
          </cell>
          <cell r="B731" t="str">
            <v>OTROS</v>
          </cell>
          <cell r="C731">
            <v>3993520478.3600001</v>
          </cell>
        </row>
        <row r="732">
          <cell r="A732">
            <v>15169901</v>
          </cell>
          <cell r="B732" t="str">
            <v>AJUSTES POR INFLACION</v>
          </cell>
          <cell r="C732">
            <v>2560550932.73</v>
          </cell>
        </row>
        <row r="733">
          <cell r="A733">
            <v>15240501</v>
          </cell>
          <cell r="B733" t="str">
            <v>EQUIPOS OFICINA</v>
          </cell>
          <cell r="C733">
            <v>2966168159.71</v>
          </cell>
        </row>
        <row r="734">
          <cell r="A734">
            <v>15240502</v>
          </cell>
          <cell r="B734" t="str">
            <v>EQUIPOS</v>
          </cell>
          <cell r="C734">
            <v>1637513860.9400001</v>
          </cell>
        </row>
        <row r="735">
          <cell r="A735">
            <v>15241001</v>
          </cell>
          <cell r="B735" t="str">
            <v>EQUIPOS Y HERRAMIENTAS</v>
          </cell>
          <cell r="C735">
            <v>36628910</v>
          </cell>
        </row>
        <row r="736">
          <cell r="A736">
            <v>15249501</v>
          </cell>
          <cell r="B736" t="str">
            <v>OTROS</v>
          </cell>
          <cell r="C736">
            <v>11961823</v>
          </cell>
        </row>
        <row r="737">
          <cell r="A737">
            <v>15249901</v>
          </cell>
          <cell r="B737" t="str">
            <v>AJUSTES POR INFLACION EQUIPO DE OFICINA</v>
          </cell>
          <cell r="C737">
            <v>4211178969.6300001</v>
          </cell>
        </row>
        <row r="738">
          <cell r="A738">
            <v>15280501</v>
          </cell>
          <cell r="B738" t="str">
            <v>EQUIPOS DE PROC. DE DATOS</v>
          </cell>
          <cell r="C738">
            <v>4518966282.6999998</v>
          </cell>
        </row>
        <row r="739">
          <cell r="A739">
            <v>15281001</v>
          </cell>
          <cell r="B739" t="str">
            <v>EQUIPO DE TELECOMUNICACIONES</v>
          </cell>
          <cell r="C739">
            <v>2016002309.8900001</v>
          </cell>
        </row>
        <row r="740">
          <cell r="A740">
            <v>15281501</v>
          </cell>
          <cell r="B740" t="str">
            <v>EQUIPO DE RADIO</v>
          </cell>
          <cell r="C740">
            <v>132000024</v>
          </cell>
        </row>
        <row r="741">
          <cell r="A741">
            <v>15282001</v>
          </cell>
          <cell r="B741" t="str">
            <v>SATELITES Y ANTENAS</v>
          </cell>
          <cell r="C741">
            <v>8874426</v>
          </cell>
        </row>
        <row r="742">
          <cell r="A742">
            <v>15282501</v>
          </cell>
          <cell r="B742" t="str">
            <v>LINEAS TELEFONICAS</v>
          </cell>
          <cell r="C742">
            <v>178317273.19</v>
          </cell>
        </row>
        <row r="743">
          <cell r="A743">
            <v>15289501</v>
          </cell>
          <cell r="B743" t="str">
            <v>SISTEMA DE SEGURIDAD ELECTRONICO</v>
          </cell>
          <cell r="C743">
            <v>623511357.82000005</v>
          </cell>
        </row>
        <row r="744">
          <cell r="A744">
            <v>15289901</v>
          </cell>
          <cell r="B744" t="str">
            <v>AJ INFLACION EQ COMPUTO Y COMUNICACIONES</v>
          </cell>
          <cell r="C744">
            <v>1570121266.3399999</v>
          </cell>
        </row>
        <row r="745">
          <cell r="A745">
            <v>15400501</v>
          </cell>
          <cell r="B745" t="str">
            <v>AUTOS CAMIONETAS Y CAMPEROS</v>
          </cell>
          <cell r="C745">
            <v>1237016664</v>
          </cell>
        </row>
        <row r="746">
          <cell r="A746">
            <v>15403001</v>
          </cell>
          <cell r="B746" t="str">
            <v>MOTOCICLETAS</v>
          </cell>
          <cell r="C746">
            <v>92685931</v>
          </cell>
        </row>
        <row r="747">
          <cell r="A747">
            <v>15409501</v>
          </cell>
          <cell r="B747" t="str">
            <v>OTROS</v>
          </cell>
          <cell r="C747">
            <v>395565941</v>
          </cell>
        </row>
        <row r="748">
          <cell r="A748">
            <v>15409901</v>
          </cell>
          <cell r="B748" t="str">
            <v>AJUSTE POR INFLACION</v>
          </cell>
          <cell r="C748">
            <v>327582769.13999999</v>
          </cell>
        </row>
        <row r="749">
          <cell r="A749">
            <v>15560501</v>
          </cell>
          <cell r="B749" t="str">
            <v>INSTALACIONES PARA  ENERGIA</v>
          </cell>
          <cell r="C749">
            <v>169584586.37</v>
          </cell>
        </row>
        <row r="750">
          <cell r="A750">
            <v>15562801</v>
          </cell>
          <cell r="B750" t="str">
            <v>PLANTA GENER.DIESEL GASOLINA Y PETROLEO</v>
          </cell>
          <cell r="C750">
            <v>98471740.290000007</v>
          </cell>
        </row>
        <row r="751">
          <cell r="A751">
            <v>15567501</v>
          </cell>
          <cell r="B751" t="str">
            <v>REDES DE AIRE</v>
          </cell>
          <cell r="C751">
            <v>58709641</v>
          </cell>
        </row>
        <row r="752">
          <cell r="A752">
            <v>15569901</v>
          </cell>
          <cell r="B752" t="str">
            <v>AJUSTES POR INFLACION</v>
          </cell>
          <cell r="C752">
            <v>123523130.39</v>
          </cell>
        </row>
        <row r="753">
          <cell r="A753">
            <v>15600501</v>
          </cell>
          <cell r="B753" t="str">
            <v>ARMAMENTO DE VIGILANCIA</v>
          </cell>
          <cell r="C753">
            <v>34005251</v>
          </cell>
        </row>
        <row r="754">
          <cell r="A754">
            <v>15601001</v>
          </cell>
          <cell r="B754" t="str">
            <v>SISTEMA DE ALARMA</v>
          </cell>
          <cell r="C754">
            <v>69790188.200000003</v>
          </cell>
        </row>
        <row r="755">
          <cell r="A755">
            <v>15609901</v>
          </cell>
          <cell r="B755" t="str">
            <v>AJUSTE POR INFLACION</v>
          </cell>
          <cell r="C755">
            <v>84661071.930000007</v>
          </cell>
        </row>
        <row r="756">
          <cell r="A756">
            <v>15920501</v>
          </cell>
          <cell r="B756" t="str">
            <v>CONSTRUCCIONES Y EDIFICACIONES</v>
          </cell>
          <cell r="C756">
            <v>-1566871780.51</v>
          </cell>
        </row>
        <row r="757">
          <cell r="A757">
            <v>15921501</v>
          </cell>
          <cell r="B757" t="str">
            <v>EQUIPO DE OFICINA</v>
          </cell>
          <cell r="C757">
            <v>-4044825270.1999998</v>
          </cell>
        </row>
        <row r="758">
          <cell r="A758">
            <v>15922001</v>
          </cell>
          <cell r="B758" t="str">
            <v>EQUIPO DE COMPUTACION Y COMUNICACION</v>
          </cell>
          <cell r="C758">
            <v>-2590750737.8299999</v>
          </cell>
        </row>
        <row r="759">
          <cell r="A759">
            <v>15923501</v>
          </cell>
          <cell r="B759" t="str">
            <v>FLOTA Y EQUIPO DE TRANSPORTE</v>
          </cell>
          <cell r="C759">
            <v>-849693814.92999995</v>
          </cell>
        </row>
        <row r="760">
          <cell r="A760">
            <v>15925501</v>
          </cell>
          <cell r="B760" t="str">
            <v>ACUEDUCTOS PLANTAS Y REDES</v>
          </cell>
          <cell r="C760">
            <v>-134743992.71000001</v>
          </cell>
        </row>
        <row r="761">
          <cell r="A761">
            <v>15926001</v>
          </cell>
          <cell r="B761" t="str">
            <v>VIGILANCIA Y ARMAMENTO</v>
          </cell>
          <cell r="C761">
            <v>-327991931.08999997</v>
          </cell>
        </row>
        <row r="762">
          <cell r="A762">
            <v>15929901</v>
          </cell>
          <cell r="B762" t="str">
            <v>AJUSTE POR INFLACION</v>
          </cell>
          <cell r="C762">
            <v>-2146919328.0899999</v>
          </cell>
        </row>
        <row r="763">
          <cell r="A763">
            <v>16101001</v>
          </cell>
          <cell r="B763" t="str">
            <v>FORMADAS</v>
          </cell>
          <cell r="C763">
            <v>70632000</v>
          </cell>
        </row>
        <row r="764">
          <cell r="A764">
            <v>16109901</v>
          </cell>
          <cell r="B764" t="str">
            <v>AJUSTE POR INFLACION</v>
          </cell>
          <cell r="C764">
            <v>94531408.969999999</v>
          </cell>
        </row>
        <row r="765">
          <cell r="A765">
            <v>16253501</v>
          </cell>
          <cell r="B765" t="str">
            <v>BIENES RECIBIDOS EN ARRENDAMIENTO</v>
          </cell>
          <cell r="C765">
            <v>479378100</v>
          </cell>
        </row>
        <row r="766">
          <cell r="A766">
            <v>16259501</v>
          </cell>
          <cell r="B766" t="str">
            <v>OTROS</v>
          </cell>
          <cell r="C766">
            <v>174360000</v>
          </cell>
        </row>
        <row r="767">
          <cell r="A767">
            <v>16259599</v>
          </cell>
          <cell r="B767" t="str">
            <v>AJUSTE POR INFLACION</v>
          </cell>
          <cell r="C767">
            <v>3590388.24</v>
          </cell>
        </row>
        <row r="768">
          <cell r="A768">
            <v>16259901</v>
          </cell>
          <cell r="B768" t="str">
            <v>AJUSTES POR INFLACION</v>
          </cell>
          <cell r="C768">
            <v>45403474.460000001</v>
          </cell>
        </row>
        <row r="769">
          <cell r="A769">
            <v>16350101</v>
          </cell>
          <cell r="B769" t="str">
            <v>LICENCIAS</v>
          </cell>
          <cell r="C769">
            <v>78677766</v>
          </cell>
        </row>
        <row r="770">
          <cell r="A770">
            <v>16359901</v>
          </cell>
          <cell r="B770" t="str">
            <v>AJUSTE POR INFLACION</v>
          </cell>
          <cell r="C770">
            <v>232309.35</v>
          </cell>
        </row>
        <row r="771">
          <cell r="A771">
            <v>16980501</v>
          </cell>
          <cell r="B771" t="str">
            <v>CREDITO MERCANTIL</v>
          </cell>
          <cell r="C771">
            <v>-94227221.120000005</v>
          </cell>
        </row>
        <row r="772">
          <cell r="A772">
            <v>16981001</v>
          </cell>
          <cell r="B772" t="str">
            <v>AMORTIZACION</v>
          </cell>
          <cell r="C772">
            <v>-69756631.349999994</v>
          </cell>
        </row>
        <row r="773">
          <cell r="A773">
            <v>16984501</v>
          </cell>
          <cell r="B773" t="str">
            <v>BIENES RECIBIDOS EN ARRENDAMIENTO</v>
          </cell>
          <cell r="C773">
            <v>-123888219.22</v>
          </cell>
        </row>
        <row r="774">
          <cell r="A774">
            <v>16989901</v>
          </cell>
          <cell r="B774" t="str">
            <v>AJUSTES POR INFLACION</v>
          </cell>
          <cell r="C774">
            <v>-7458621.4500000002</v>
          </cell>
        </row>
        <row r="775">
          <cell r="A775">
            <v>16989902</v>
          </cell>
          <cell r="B775" t="str">
            <v>AJUSTES POR INFLACION</v>
          </cell>
          <cell r="C775">
            <v>-31402660.34</v>
          </cell>
        </row>
        <row r="776">
          <cell r="A776">
            <v>16989903</v>
          </cell>
          <cell r="B776" t="str">
            <v>AJUSTES POR INFLACION</v>
          </cell>
          <cell r="C776">
            <v>-231613.33</v>
          </cell>
        </row>
        <row r="777">
          <cell r="A777">
            <v>17050501</v>
          </cell>
          <cell r="B777" t="str">
            <v>INTERESES</v>
          </cell>
          <cell r="C777">
            <v>0</v>
          </cell>
        </row>
        <row r="778">
          <cell r="A778">
            <v>17051001</v>
          </cell>
          <cell r="B778" t="str">
            <v>HONORARIOS</v>
          </cell>
          <cell r="C778">
            <v>0</v>
          </cell>
        </row>
        <row r="779">
          <cell r="A779">
            <v>17052001</v>
          </cell>
          <cell r="B779" t="str">
            <v>SEGUROS Y FIANZAS</v>
          </cell>
          <cell r="C779">
            <v>179727841.11000001</v>
          </cell>
        </row>
        <row r="780">
          <cell r="A780">
            <v>17052501</v>
          </cell>
          <cell r="B780" t="str">
            <v>ARRENDAMIENTOS</v>
          </cell>
          <cell r="C780">
            <v>66155483.340000004</v>
          </cell>
        </row>
        <row r="781">
          <cell r="A781">
            <v>17053501</v>
          </cell>
          <cell r="B781" t="str">
            <v>MANTENIMIENTO EQUIPO</v>
          </cell>
          <cell r="C781">
            <v>12109939.140000001</v>
          </cell>
        </row>
        <row r="782">
          <cell r="A782">
            <v>17059501</v>
          </cell>
          <cell r="B782" t="str">
            <v>AMORTIZACION</v>
          </cell>
          <cell r="C782">
            <v>0</v>
          </cell>
        </row>
        <row r="783">
          <cell r="A783">
            <v>17059502</v>
          </cell>
          <cell r="B783" t="str">
            <v>GASTOS DE VIAJE</v>
          </cell>
          <cell r="C783">
            <v>14394910.98</v>
          </cell>
        </row>
        <row r="784">
          <cell r="A784">
            <v>17059503</v>
          </cell>
          <cell r="B784" t="str">
            <v>IMPUESTOS</v>
          </cell>
          <cell r="C784">
            <v>141850080.72999999</v>
          </cell>
        </row>
        <row r="785">
          <cell r="A785">
            <v>17059506</v>
          </cell>
          <cell r="B785" t="str">
            <v>GASTOS POR CAPACITACION</v>
          </cell>
          <cell r="C785">
            <v>28813999.800000001</v>
          </cell>
        </row>
        <row r="786">
          <cell r="A786">
            <v>17100801</v>
          </cell>
          <cell r="B786" t="str">
            <v>REMODELACIONES</v>
          </cell>
          <cell r="C786">
            <v>381108557.08999997</v>
          </cell>
        </row>
        <row r="787">
          <cell r="A787">
            <v>17101201</v>
          </cell>
          <cell r="B787" t="str">
            <v>ESTUDIOS INVESTIGACIONES Y PROYECTOS</v>
          </cell>
          <cell r="C787">
            <v>619969066.57000005</v>
          </cell>
        </row>
        <row r="788">
          <cell r="A788">
            <v>17101601</v>
          </cell>
          <cell r="B788" t="str">
            <v>PROGRAMAS PARA COMPUTADOR</v>
          </cell>
          <cell r="C788">
            <v>3625739800.7199998</v>
          </cell>
        </row>
        <row r="789">
          <cell r="A789">
            <v>17102001</v>
          </cell>
          <cell r="B789" t="str">
            <v>UTILES Y PAPELERIA</v>
          </cell>
          <cell r="C789">
            <v>39778608.310000002</v>
          </cell>
        </row>
        <row r="790">
          <cell r="A790">
            <v>17102010</v>
          </cell>
          <cell r="B790" t="str">
            <v>FORMAS COMERCIALES</v>
          </cell>
          <cell r="C790">
            <v>108028133.69</v>
          </cell>
        </row>
        <row r="791">
          <cell r="A791">
            <v>17102011</v>
          </cell>
          <cell r="B791" t="str">
            <v>FORMAS ADMINISTRATIVAS</v>
          </cell>
          <cell r="C791">
            <v>49964823.560000002</v>
          </cell>
        </row>
        <row r="792">
          <cell r="A792">
            <v>17102012</v>
          </cell>
          <cell r="B792" t="str">
            <v>FORMAS DE SALUD</v>
          </cell>
          <cell r="C792">
            <v>50994893.200000003</v>
          </cell>
        </row>
        <row r="793">
          <cell r="A793">
            <v>17102013</v>
          </cell>
          <cell r="B793" t="str">
            <v>FORMAS FINANCIERAS</v>
          </cell>
          <cell r="C793">
            <v>5201830</v>
          </cell>
        </row>
        <row r="794">
          <cell r="A794">
            <v>17102409</v>
          </cell>
          <cell r="B794" t="str">
            <v>MEJORAS CASA COMERCIAL BOGOTA</v>
          </cell>
          <cell r="C794">
            <v>28904396.469999999</v>
          </cell>
        </row>
        <row r="795">
          <cell r="A795">
            <v>17102413</v>
          </cell>
          <cell r="B795" t="str">
            <v>MEJORAS CALLE 100</v>
          </cell>
          <cell r="C795">
            <v>876205090.82000005</v>
          </cell>
        </row>
        <row r="796">
          <cell r="A796">
            <v>17102418</v>
          </cell>
          <cell r="B796" t="str">
            <v>SEDE CASA EL POBLADO ADM.</v>
          </cell>
          <cell r="C796">
            <v>47652456.07</v>
          </cell>
        </row>
        <row r="797">
          <cell r="A797">
            <v>17102420</v>
          </cell>
          <cell r="B797" t="str">
            <v>MEJORAS OFICINA VALLEDUPAR</v>
          </cell>
          <cell r="C797">
            <v>8.32</v>
          </cell>
        </row>
        <row r="798">
          <cell r="A798">
            <v>17102423</v>
          </cell>
          <cell r="B798" t="str">
            <v>MEJORAS OFICINA CHIA</v>
          </cell>
          <cell r="C798">
            <v>907647.56</v>
          </cell>
        </row>
        <row r="799">
          <cell r="A799">
            <v>17102424</v>
          </cell>
          <cell r="B799" t="str">
            <v>MEJORAS OFICINA SALITRE</v>
          </cell>
          <cell r="C799">
            <v>274119.19</v>
          </cell>
        </row>
        <row r="800">
          <cell r="A800">
            <v>17102425</v>
          </cell>
          <cell r="B800" t="str">
            <v>MEJORAS OFICINA CORFERIAS</v>
          </cell>
          <cell r="C800">
            <v>66213.919999999998</v>
          </cell>
        </row>
        <row r="801">
          <cell r="A801">
            <v>17102426</v>
          </cell>
          <cell r="B801" t="str">
            <v>CENTRO DE ALTO RENDIMIENTO</v>
          </cell>
          <cell r="C801">
            <v>42660503.57</v>
          </cell>
        </row>
        <row r="802">
          <cell r="A802">
            <v>17102428</v>
          </cell>
          <cell r="B802" t="str">
            <v>OFICINA MIAMI</v>
          </cell>
          <cell r="C802">
            <v>25566772.84</v>
          </cell>
        </row>
        <row r="803">
          <cell r="A803">
            <v>17102429</v>
          </cell>
          <cell r="B803" t="str">
            <v>CASA REGIONAL 95</v>
          </cell>
          <cell r="C803">
            <v>48851974.219999999</v>
          </cell>
        </row>
        <row r="804">
          <cell r="A804">
            <v>17102430</v>
          </cell>
          <cell r="B804" t="str">
            <v>OFICINA GRANAHORRAR</v>
          </cell>
          <cell r="C804">
            <v>3711423.29</v>
          </cell>
        </row>
        <row r="805">
          <cell r="A805">
            <v>17102431</v>
          </cell>
          <cell r="B805" t="str">
            <v>CAU SANTA BARBARA</v>
          </cell>
          <cell r="C805">
            <v>30368346.940000001</v>
          </cell>
        </row>
        <row r="806">
          <cell r="A806">
            <v>17102432</v>
          </cell>
          <cell r="B806" t="str">
            <v>CAU REINA SOFIA</v>
          </cell>
          <cell r="C806">
            <v>20300789.57</v>
          </cell>
        </row>
        <row r="807">
          <cell r="A807">
            <v>17102433</v>
          </cell>
          <cell r="B807" t="str">
            <v>OFICINA TUNJA</v>
          </cell>
          <cell r="C807">
            <v>9181238.2200000007</v>
          </cell>
        </row>
        <row r="808">
          <cell r="A808">
            <v>17102434</v>
          </cell>
          <cell r="B808" t="str">
            <v>OFICINA BARRANQUILLA</v>
          </cell>
          <cell r="C808">
            <v>55922311.43</v>
          </cell>
        </row>
        <row r="809">
          <cell r="A809">
            <v>17102435</v>
          </cell>
          <cell r="B809" t="str">
            <v>CASA COMERCIAL CALLE 99</v>
          </cell>
          <cell r="C809">
            <v>11527897.98</v>
          </cell>
        </row>
        <row r="810">
          <cell r="A810">
            <v>17102436</v>
          </cell>
          <cell r="B810" t="str">
            <v>OFICINA MANIZALEZ</v>
          </cell>
          <cell r="C810">
            <v>22822150.32</v>
          </cell>
        </row>
        <row r="811">
          <cell r="A811">
            <v>17102437</v>
          </cell>
          <cell r="B811" t="str">
            <v>OFICINA POPAYAN</v>
          </cell>
          <cell r="C811">
            <v>26203266.559999999</v>
          </cell>
        </row>
        <row r="812">
          <cell r="A812">
            <v>17102439</v>
          </cell>
          <cell r="B812" t="str">
            <v>CECIMIN S.A.</v>
          </cell>
          <cell r="C812">
            <v>20107883.329999998</v>
          </cell>
        </row>
        <row r="813">
          <cell r="A813">
            <v>17102440</v>
          </cell>
          <cell r="B813" t="str">
            <v>OFICINA CARTAGENA</v>
          </cell>
          <cell r="C813">
            <v>65587110.25</v>
          </cell>
        </row>
        <row r="814">
          <cell r="A814">
            <v>17102441</v>
          </cell>
          <cell r="B814" t="str">
            <v>OFICINA PASTO</v>
          </cell>
          <cell r="C814">
            <v>14553381.220000001</v>
          </cell>
        </row>
        <row r="815">
          <cell r="A815">
            <v>17102442</v>
          </cell>
          <cell r="B815" t="str">
            <v>OFICINA VILLAVICENCIO</v>
          </cell>
          <cell r="C815">
            <v>14557931.33</v>
          </cell>
        </row>
        <row r="816">
          <cell r="A816">
            <v>17102443</v>
          </cell>
          <cell r="B816" t="str">
            <v>OFICINA CARTAGO</v>
          </cell>
          <cell r="C816">
            <v>14538241.869999999</v>
          </cell>
        </row>
        <row r="817">
          <cell r="A817">
            <v>17102444</v>
          </cell>
          <cell r="B817" t="str">
            <v>OFICINA CALLE 98</v>
          </cell>
          <cell r="C817">
            <v>15998527.42</v>
          </cell>
        </row>
        <row r="818">
          <cell r="A818">
            <v>17102445</v>
          </cell>
          <cell r="B818" t="str">
            <v>OF CENTRAL LOGISTICA</v>
          </cell>
          <cell r="C818">
            <v>226515604.59999999</v>
          </cell>
        </row>
        <row r="819">
          <cell r="A819">
            <v>17102446</v>
          </cell>
          <cell r="B819" t="str">
            <v>CAU CIUDAD JARDIN CALI</v>
          </cell>
          <cell r="C819">
            <v>64733818.869999997</v>
          </cell>
        </row>
        <row r="820">
          <cell r="A820">
            <v>17102447</v>
          </cell>
          <cell r="B820" t="str">
            <v>OFICINA SINCELEJO</v>
          </cell>
          <cell r="C820">
            <v>30379946</v>
          </cell>
        </row>
        <row r="821">
          <cell r="A821">
            <v>17102448</v>
          </cell>
          <cell r="B821" t="str">
            <v>OFICINA CHAPINERO CALLE 49</v>
          </cell>
          <cell r="C821">
            <v>60581462</v>
          </cell>
        </row>
        <row r="822">
          <cell r="A822">
            <v>17102801</v>
          </cell>
          <cell r="B822" t="str">
            <v>CONTRIBUCIONES Y AFILIACIONES</v>
          </cell>
          <cell r="C822">
            <v>78962993.209999993</v>
          </cell>
        </row>
        <row r="823">
          <cell r="A823">
            <v>17104401</v>
          </cell>
          <cell r="B823" t="str">
            <v>PUBLICIDAD</v>
          </cell>
          <cell r="C823">
            <v>530770989.41000003</v>
          </cell>
        </row>
        <row r="824">
          <cell r="A824">
            <v>17106001</v>
          </cell>
          <cell r="B824" t="str">
            <v>DOTACION Y SUMINISTRO A TRABAJADORES</v>
          </cell>
          <cell r="C824">
            <v>233985321.34</v>
          </cell>
        </row>
        <row r="825">
          <cell r="A825">
            <v>17107601</v>
          </cell>
          <cell r="B825" t="str">
            <v>IMPUESTO DE RENTA DIFERIDO - POR COBRAR</v>
          </cell>
          <cell r="C825">
            <v>103368176</v>
          </cell>
        </row>
        <row r="826">
          <cell r="A826">
            <v>17109501</v>
          </cell>
          <cell r="B826" t="str">
            <v>REPUESTOS Y ACCESORIOS</v>
          </cell>
          <cell r="C826">
            <v>83517592.030000001</v>
          </cell>
        </row>
        <row r="827">
          <cell r="A827">
            <v>17109502</v>
          </cell>
          <cell r="B827" t="str">
            <v>DESCUENTO FINANCIEROS</v>
          </cell>
          <cell r="C827">
            <v>82592633</v>
          </cell>
        </row>
        <row r="828">
          <cell r="A828">
            <v>17109503</v>
          </cell>
          <cell r="B828" t="str">
            <v>CUOTAS DE SOSTENIMIENTO</v>
          </cell>
          <cell r="C828">
            <v>9502387.1300000008</v>
          </cell>
        </row>
        <row r="829">
          <cell r="A829">
            <v>17109504</v>
          </cell>
          <cell r="B829" t="str">
            <v>GASTOS EN EL EXTERIOR</v>
          </cell>
          <cell r="C829">
            <v>356421409.68000001</v>
          </cell>
        </row>
        <row r="830">
          <cell r="A830">
            <v>17109510</v>
          </cell>
          <cell r="B830" t="str">
            <v>ELEMENTOS PROMOCIONALES</v>
          </cell>
          <cell r="C830">
            <v>5631320</v>
          </cell>
        </row>
        <row r="831">
          <cell r="A831">
            <v>17109513</v>
          </cell>
          <cell r="B831" t="str">
            <v>IMPUESTO AL PATRIMONIO</v>
          </cell>
          <cell r="C831">
            <v>-0.04</v>
          </cell>
        </row>
        <row r="832">
          <cell r="A832">
            <v>17109515</v>
          </cell>
          <cell r="B832" t="str">
            <v>OTROS</v>
          </cell>
          <cell r="C832">
            <v>97007164.629999995</v>
          </cell>
        </row>
        <row r="833">
          <cell r="A833">
            <v>17109901</v>
          </cell>
          <cell r="B833" t="str">
            <v>AJUSTES POR INFLACION</v>
          </cell>
          <cell r="C833">
            <v>1517203015.25</v>
          </cell>
        </row>
        <row r="834">
          <cell r="A834">
            <v>18959901</v>
          </cell>
          <cell r="B834" t="str">
            <v>AJUSTES POR INFLACION</v>
          </cell>
          <cell r="C834">
            <v>0</v>
          </cell>
        </row>
        <row r="835">
          <cell r="A835">
            <v>19050501</v>
          </cell>
          <cell r="B835" t="str">
            <v>ACCIONES</v>
          </cell>
          <cell r="C835">
            <v>36454976.979999997</v>
          </cell>
        </row>
        <row r="836">
          <cell r="A836">
            <v>19051001</v>
          </cell>
          <cell r="B836" t="str">
            <v>CUOTAS O PARTES DE INTERES SOCIAL</v>
          </cell>
          <cell r="C836">
            <v>788123369.30999994</v>
          </cell>
        </row>
        <row r="837">
          <cell r="A837">
            <v>19100801</v>
          </cell>
          <cell r="B837" t="str">
            <v>CONSTRUCCIONES Y EDIFICACIONES</v>
          </cell>
          <cell r="C837">
            <v>7042535438</v>
          </cell>
        </row>
        <row r="838">
          <cell r="A838">
            <v>19103201</v>
          </cell>
          <cell r="B838" t="str">
            <v>FLOTA Y EQUIPO DE TRANSPORTE</v>
          </cell>
          <cell r="C838">
            <v>372410194</v>
          </cell>
        </row>
        <row r="839">
          <cell r="A839">
            <v>21050501</v>
          </cell>
          <cell r="B839" t="str">
            <v>SOBREGIROS</v>
          </cell>
          <cell r="C839">
            <v>0</v>
          </cell>
        </row>
        <row r="840">
          <cell r="A840">
            <v>21051001</v>
          </cell>
          <cell r="B840" t="str">
            <v>OBLIGACIONES CON PAGARE</v>
          </cell>
          <cell r="C840">
            <v>19305250000</v>
          </cell>
        </row>
        <row r="841">
          <cell r="A841">
            <v>21150501</v>
          </cell>
          <cell r="B841" t="str">
            <v>OBLIGACIONES CON PAGARE</v>
          </cell>
          <cell r="C841">
            <v>2000000000</v>
          </cell>
        </row>
        <row r="842">
          <cell r="A842">
            <v>21201501</v>
          </cell>
          <cell r="B842" t="str">
            <v>OBLIGACIONES CONTRATOS LEASING</v>
          </cell>
          <cell r="C842">
            <v>316944450</v>
          </cell>
        </row>
        <row r="843">
          <cell r="A843">
            <v>21251501</v>
          </cell>
          <cell r="B843" t="str">
            <v>PRESTAMOS HIPOTECARIOS</v>
          </cell>
          <cell r="C843">
            <v>0</v>
          </cell>
        </row>
        <row r="844">
          <cell r="A844">
            <v>22250501</v>
          </cell>
          <cell r="B844" t="str">
            <v>CUENTAS MEDICAS</v>
          </cell>
          <cell r="C844">
            <v>582585</v>
          </cell>
        </row>
        <row r="845">
          <cell r="A845">
            <v>23100510</v>
          </cell>
          <cell r="B845" t="str">
            <v>SOPRINSA S.A.</v>
          </cell>
          <cell r="C845">
            <v>0</v>
          </cell>
        </row>
        <row r="846">
          <cell r="A846">
            <v>23150512</v>
          </cell>
          <cell r="B846" t="str">
            <v>REVISTA BIENESTAR LTDA</v>
          </cell>
          <cell r="C846">
            <v>4433489.72</v>
          </cell>
        </row>
        <row r="847">
          <cell r="A847">
            <v>23150520</v>
          </cell>
          <cell r="B847" t="str">
            <v>MEDISANITAS S.A.</v>
          </cell>
          <cell r="C847">
            <v>10899745</v>
          </cell>
        </row>
        <row r="848">
          <cell r="A848">
            <v>23150525</v>
          </cell>
          <cell r="B848" t="str">
            <v>E.P.S. SANITAS S.A.</v>
          </cell>
          <cell r="C848">
            <v>7585087</v>
          </cell>
        </row>
        <row r="849">
          <cell r="A849">
            <v>23150531</v>
          </cell>
          <cell r="B849" t="str">
            <v>FUNDACION SANITAS</v>
          </cell>
          <cell r="C849">
            <v>933017.89</v>
          </cell>
        </row>
        <row r="850">
          <cell r="A850">
            <v>23150536</v>
          </cell>
          <cell r="B850" t="str">
            <v>INVERSIONES IBEROCARIBE LTDA.</v>
          </cell>
          <cell r="C850">
            <v>0</v>
          </cell>
        </row>
        <row r="851">
          <cell r="A851">
            <v>23150542</v>
          </cell>
          <cell r="B851" t="str">
            <v>AICO SEGUROS LTDA.</v>
          </cell>
          <cell r="C851">
            <v>174400</v>
          </cell>
        </row>
        <row r="852">
          <cell r="A852">
            <v>23150544</v>
          </cell>
          <cell r="B852" t="str">
            <v>FARMASANITAS LTDA.</v>
          </cell>
          <cell r="C852">
            <v>5781110</v>
          </cell>
        </row>
        <row r="853">
          <cell r="A853">
            <v>23150546</v>
          </cell>
          <cell r="B853" t="str">
            <v>OPTICA COLSANITAS LTDA.</v>
          </cell>
          <cell r="C853">
            <v>23778322</v>
          </cell>
        </row>
        <row r="854">
          <cell r="A854">
            <v>23150547</v>
          </cell>
          <cell r="B854" t="str">
            <v>ACADEMIA DEPORTIVA COLSANITAS</v>
          </cell>
          <cell r="C854">
            <v>233000</v>
          </cell>
        </row>
        <row r="855">
          <cell r="A855">
            <v>23150548</v>
          </cell>
          <cell r="B855" t="str">
            <v>SALUD OCUPACIONAL COLSANITAS L</v>
          </cell>
          <cell r="C855">
            <v>2016152</v>
          </cell>
        </row>
        <row r="856">
          <cell r="A856">
            <v>23150550</v>
          </cell>
          <cell r="B856" t="str">
            <v>LIBCOM DE COLOMBIA LTDA.</v>
          </cell>
          <cell r="C856">
            <v>0</v>
          </cell>
        </row>
        <row r="857">
          <cell r="A857">
            <v>23150551</v>
          </cell>
          <cell r="B857" t="str">
            <v>CLINICA COLSANITAS S.A.</v>
          </cell>
          <cell r="C857">
            <v>846682.16</v>
          </cell>
        </row>
        <row r="858">
          <cell r="A858">
            <v>23150552</v>
          </cell>
          <cell r="B858" t="str">
            <v>CLINICA COLSANITAS DE LA COSTA</v>
          </cell>
          <cell r="C858">
            <v>0</v>
          </cell>
        </row>
        <row r="859">
          <cell r="A859">
            <v>23150553</v>
          </cell>
          <cell r="B859" t="str">
            <v>HEYMOCOL LTDA.</v>
          </cell>
          <cell r="C859">
            <v>9492000</v>
          </cell>
        </row>
        <row r="860">
          <cell r="A860">
            <v>23150556</v>
          </cell>
          <cell r="B860" t="str">
            <v>CLUB DEPORTIVO OSI</v>
          </cell>
          <cell r="C860">
            <v>1108569</v>
          </cell>
        </row>
        <row r="861">
          <cell r="A861">
            <v>23150570</v>
          </cell>
          <cell r="B861" t="str">
            <v>CLINICENTRO CIUDAD SALITRE S.A.</v>
          </cell>
          <cell r="C861">
            <v>54693382</v>
          </cell>
        </row>
        <row r="862">
          <cell r="A862">
            <v>23150580</v>
          </cell>
          <cell r="B862" t="str">
            <v>SANITAS VENEZUELA S.A.,</v>
          </cell>
          <cell r="C862">
            <v>197616402</v>
          </cell>
        </row>
        <row r="863">
          <cell r="A863">
            <v>23150590</v>
          </cell>
          <cell r="B863" t="str">
            <v>SUPER DESTINOS LTDA</v>
          </cell>
          <cell r="C863">
            <v>3349416</v>
          </cell>
        </row>
        <row r="864">
          <cell r="A864">
            <v>23350501</v>
          </cell>
          <cell r="B864" t="str">
            <v>INTERESES</v>
          </cell>
          <cell r="C864">
            <v>53324908</v>
          </cell>
        </row>
        <row r="865">
          <cell r="A865">
            <v>23350503</v>
          </cell>
          <cell r="B865" t="str">
            <v>GASTOS FINANCIEROS LEASING</v>
          </cell>
          <cell r="C865">
            <v>299.74</v>
          </cell>
        </row>
        <row r="866">
          <cell r="A866">
            <v>23351001</v>
          </cell>
          <cell r="B866" t="str">
            <v>GASTOS LEGALES Y NOTARIALES</v>
          </cell>
          <cell r="C866">
            <v>5581423</v>
          </cell>
        </row>
        <row r="867">
          <cell r="A867">
            <v>23351501</v>
          </cell>
          <cell r="B867" t="str">
            <v>LIBROS, SUSCRIPCIONES, PERIODICOS</v>
          </cell>
          <cell r="C867">
            <v>0</v>
          </cell>
        </row>
        <row r="868">
          <cell r="A868">
            <v>23352001</v>
          </cell>
          <cell r="B868" t="str">
            <v>COMISIONES</v>
          </cell>
          <cell r="C868">
            <v>689729331.35000002</v>
          </cell>
        </row>
        <row r="869">
          <cell r="A869">
            <v>23352501</v>
          </cell>
          <cell r="B869" t="str">
            <v>HONORARIOS</v>
          </cell>
          <cell r="C869">
            <v>70348539</v>
          </cell>
        </row>
        <row r="870">
          <cell r="A870">
            <v>23353001</v>
          </cell>
          <cell r="B870" t="str">
            <v>SERVICIOS TECNICOS</v>
          </cell>
          <cell r="C870">
            <v>0</v>
          </cell>
        </row>
        <row r="871">
          <cell r="A871">
            <v>23353501</v>
          </cell>
          <cell r="B871" t="str">
            <v>SERVICIO DE MANTENIMIENTO</v>
          </cell>
          <cell r="C871">
            <v>251933140.81999999</v>
          </cell>
        </row>
        <row r="872">
          <cell r="A872">
            <v>23354001</v>
          </cell>
          <cell r="B872" t="str">
            <v>ARRENDAMIENTOS</v>
          </cell>
          <cell r="C872">
            <v>69404796</v>
          </cell>
        </row>
        <row r="873">
          <cell r="A873">
            <v>23354501</v>
          </cell>
          <cell r="B873" t="str">
            <v>TRANSPORTE, FLETES Y ACARREOS</v>
          </cell>
          <cell r="C873">
            <v>67430316</v>
          </cell>
        </row>
        <row r="874">
          <cell r="A874">
            <v>23355001</v>
          </cell>
          <cell r="B874" t="str">
            <v>SERVICIOS PUBLICOS</v>
          </cell>
          <cell r="C874">
            <v>145852793.47</v>
          </cell>
        </row>
        <row r="875">
          <cell r="A875">
            <v>23355501</v>
          </cell>
          <cell r="B875" t="str">
            <v>SEGUROS</v>
          </cell>
          <cell r="C875">
            <v>38942583</v>
          </cell>
        </row>
        <row r="876">
          <cell r="A876">
            <v>23356001</v>
          </cell>
          <cell r="B876" t="str">
            <v>GASTOS DE VIAJE</v>
          </cell>
          <cell r="C876">
            <v>1623011</v>
          </cell>
        </row>
        <row r="877">
          <cell r="A877">
            <v>23359501</v>
          </cell>
          <cell r="B877" t="str">
            <v>CUENTAS MEDICAS</v>
          </cell>
          <cell r="C877">
            <v>20917294486.880001</v>
          </cell>
        </row>
        <row r="878">
          <cell r="A878">
            <v>23359504</v>
          </cell>
          <cell r="B878" t="str">
            <v>OTROS COSTOS Y GASTOS POR PAGA</v>
          </cell>
          <cell r="C878">
            <v>2131865138.7</v>
          </cell>
        </row>
        <row r="879">
          <cell r="A879">
            <v>23359540</v>
          </cell>
          <cell r="B879" t="str">
            <v>REINTEGROS CAJAS MENORES</v>
          </cell>
          <cell r="C879">
            <v>5952209</v>
          </cell>
        </row>
        <row r="880">
          <cell r="A880">
            <v>23359545</v>
          </cell>
          <cell r="B880" t="str">
            <v>REINTEGROS A USUARIOS</v>
          </cell>
          <cell r="C880">
            <v>46768657</v>
          </cell>
        </row>
        <row r="881">
          <cell r="A881">
            <v>23359551</v>
          </cell>
          <cell r="B881" t="str">
            <v>DESCUENTOS AGENCIAS FUNDACION</v>
          </cell>
          <cell r="C881">
            <v>160000</v>
          </cell>
        </row>
        <row r="882">
          <cell r="A882">
            <v>23450101</v>
          </cell>
          <cell r="B882" t="str">
            <v>IMPUESTOS</v>
          </cell>
          <cell r="C882">
            <v>662126</v>
          </cell>
        </row>
        <row r="883">
          <cell r="A883">
            <v>23600501</v>
          </cell>
          <cell r="B883" t="str">
            <v>DIVIDENDOS POR PAGAR</v>
          </cell>
          <cell r="C883">
            <v>316971471</v>
          </cell>
        </row>
        <row r="884">
          <cell r="A884">
            <v>23650501</v>
          </cell>
          <cell r="B884" t="str">
            <v>TABLA UNICA</v>
          </cell>
          <cell r="C884">
            <v>77812096</v>
          </cell>
        </row>
        <row r="885">
          <cell r="A885">
            <v>23651501</v>
          </cell>
          <cell r="B885" t="str">
            <v>RETENCION HONORARIOS</v>
          </cell>
          <cell r="C885">
            <v>857749555.64999998</v>
          </cell>
        </row>
        <row r="886">
          <cell r="A886">
            <v>23652001</v>
          </cell>
          <cell r="B886" t="str">
            <v>RETENCION COMISIONES</v>
          </cell>
          <cell r="C886">
            <v>76846714.299999997</v>
          </cell>
        </row>
        <row r="887">
          <cell r="A887">
            <v>23652501</v>
          </cell>
          <cell r="B887" t="str">
            <v>RETENCION SERVICIOS</v>
          </cell>
          <cell r="C887">
            <v>211667940</v>
          </cell>
        </row>
        <row r="888">
          <cell r="A888">
            <v>23653001</v>
          </cell>
          <cell r="B888" t="str">
            <v>RETENCION ARRENDAMIENTOS</v>
          </cell>
          <cell r="C888">
            <v>10108239</v>
          </cell>
        </row>
        <row r="889">
          <cell r="A889">
            <v>23653501</v>
          </cell>
          <cell r="B889" t="str">
            <v>RETENCION RENDIMIENTOS FINANCIEROS</v>
          </cell>
          <cell r="C889">
            <v>12</v>
          </cell>
        </row>
        <row r="890">
          <cell r="A890">
            <v>23654001</v>
          </cell>
          <cell r="B890" t="str">
            <v>RETENCION POR COMPRAS</v>
          </cell>
          <cell r="C890">
            <v>58923688.280000001</v>
          </cell>
        </row>
        <row r="891">
          <cell r="A891">
            <v>23655001</v>
          </cell>
          <cell r="B891" t="str">
            <v>RETENCION POR PAGOS EN EL EXTERIOR</v>
          </cell>
          <cell r="C891">
            <v>106</v>
          </cell>
        </row>
        <row r="892">
          <cell r="A892">
            <v>23656501</v>
          </cell>
          <cell r="B892" t="str">
            <v>RETENCION DE TIMBRE</v>
          </cell>
          <cell r="C892">
            <v>1184266.06</v>
          </cell>
        </row>
        <row r="893">
          <cell r="A893">
            <v>23657501</v>
          </cell>
          <cell r="B893" t="str">
            <v>AUTORETENCION</v>
          </cell>
          <cell r="C893">
            <v>915189319</v>
          </cell>
        </row>
        <row r="894">
          <cell r="A894">
            <v>23670101</v>
          </cell>
          <cell r="B894" t="str">
            <v>IMPUESTO A LAS VENTAS RETENIDO</v>
          </cell>
          <cell r="C894">
            <v>132293290.3</v>
          </cell>
        </row>
        <row r="895">
          <cell r="A895">
            <v>23680101</v>
          </cell>
          <cell r="B895" t="str">
            <v>RETENCION INDUSTRIA Y COMERCIO</v>
          </cell>
          <cell r="C895">
            <v>89010616.939999998</v>
          </cell>
        </row>
        <row r="896">
          <cell r="A896">
            <v>23700501</v>
          </cell>
          <cell r="B896" t="str">
            <v>APORTES A ENTIDADES PROM. DE SALUD EPS</v>
          </cell>
          <cell r="C896">
            <v>257058291</v>
          </cell>
        </row>
        <row r="897">
          <cell r="A897">
            <v>23700601</v>
          </cell>
          <cell r="B897" t="str">
            <v>APORTES A.R.P.</v>
          </cell>
          <cell r="C897">
            <v>8107199</v>
          </cell>
        </row>
        <row r="898">
          <cell r="A898">
            <v>23701001</v>
          </cell>
          <cell r="B898" t="str">
            <v>APORTES ICBF, SENA, CAJAS</v>
          </cell>
          <cell r="C898">
            <v>182541642</v>
          </cell>
        </row>
        <row r="899">
          <cell r="A899">
            <v>23702501</v>
          </cell>
          <cell r="B899" t="str">
            <v>EMBARGOS JUDICIALES</v>
          </cell>
          <cell r="C899">
            <v>0</v>
          </cell>
        </row>
        <row r="900">
          <cell r="A900">
            <v>23704501</v>
          </cell>
          <cell r="B900" t="str">
            <v>FONDOS</v>
          </cell>
          <cell r="C900">
            <v>369444423</v>
          </cell>
        </row>
        <row r="901">
          <cell r="A901">
            <v>23709508</v>
          </cell>
          <cell r="B901" t="str">
            <v>DESCUENTOS FONDO ESPECIAL</v>
          </cell>
          <cell r="C901">
            <v>131795652</v>
          </cell>
        </row>
        <row r="902">
          <cell r="A902">
            <v>23709510</v>
          </cell>
          <cell r="B902" t="str">
            <v>OTROS DESCUENTOS</v>
          </cell>
          <cell r="C902">
            <v>266000</v>
          </cell>
        </row>
        <row r="903">
          <cell r="A903">
            <v>23802001</v>
          </cell>
          <cell r="B903" t="str">
            <v>REINTEGROS POR PAGAR</v>
          </cell>
          <cell r="C903">
            <v>4657079</v>
          </cell>
        </row>
        <row r="904">
          <cell r="A904">
            <v>23803001</v>
          </cell>
          <cell r="B904" t="str">
            <v>FONDO DE CESANTIAS Y PENSIONES</v>
          </cell>
          <cell r="C904">
            <v>578721822</v>
          </cell>
        </row>
        <row r="905">
          <cell r="A905">
            <v>23807001</v>
          </cell>
          <cell r="B905" t="str">
            <v>FONDO MEDICO</v>
          </cell>
          <cell r="C905">
            <v>80951500</v>
          </cell>
        </row>
        <row r="906">
          <cell r="A906">
            <v>23807501</v>
          </cell>
          <cell r="B906" t="str">
            <v>DESCUENTOS AFC</v>
          </cell>
          <cell r="C906">
            <v>49553000</v>
          </cell>
        </row>
        <row r="907">
          <cell r="A907">
            <v>23809001</v>
          </cell>
          <cell r="B907" t="str">
            <v>DESCUENTOS MC GRAW HILL</v>
          </cell>
          <cell r="C907">
            <v>9775924</v>
          </cell>
        </row>
        <row r="908">
          <cell r="A908">
            <v>23809501</v>
          </cell>
          <cell r="B908" t="str">
            <v>DESCUENTOS RECURRENTES</v>
          </cell>
          <cell r="C908">
            <v>80133407</v>
          </cell>
        </row>
        <row r="909">
          <cell r="A909">
            <v>23809502</v>
          </cell>
          <cell r="B909" t="str">
            <v>ACREEDORES VARIOS</v>
          </cell>
          <cell r="C909">
            <v>170095302</v>
          </cell>
        </row>
        <row r="910">
          <cell r="A910">
            <v>23809503</v>
          </cell>
          <cell r="B910" t="str">
            <v>PRESTAMO DE AFIDRO</v>
          </cell>
          <cell r="C910">
            <v>18706661</v>
          </cell>
        </row>
        <row r="911">
          <cell r="A911">
            <v>23809508</v>
          </cell>
          <cell r="B911" t="str">
            <v>DAMNIFICADOS EJE CAFETERO</v>
          </cell>
          <cell r="C911">
            <v>1161933</v>
          </cell>
        </row>
        <row r="912">
          <cell r="A912">
            <v>23809521</v>
          </cell>
          <cell r="B912" t="str">
            <v>DESCUENTO ACCIONES AGENCIAS</v>
          </cell>
          <cell r="C912">
            <v>70000</v>
          </cell>
        </row>
        <row r="913">
          <cell r="A913">
            <v>23809530</v>
          </cell>
          <cell r="B913" t="str">
            <v>RECAUDOS MAFRE</v>
          </cell>
          <cell r="C913">
            <v>137213308.59</v>
          </cell>
        </row>
        <row r="914">
          <cell r="A914">
            <v>24040502</v>
          </cell>
          <cell r="B914" t="str">
            <v>IMPUESTO DE RENTA DIFERIDO POR COBRAR</v>
          </cell>
          <cell r="C914">
            <v>103368176</v>
          </cell>
        </row>
        <row r="915">
          <cell r="A915">
            <v>24080501</v>
          </cell>
          <cell r="B915" t="str">
            <v>IVA GENERADO</v>
          </cell>
          <cell r="C915">
            <v>16819301116.84</v>
          </cell>
        </row>
        <row r="916">
          <cell r="A916">
            <v>24081001</v>
          </cell>
          <cell r="B916" t="str">
            <v>IVA DESCONTABLE DIRECTO</v>
          </cell>
          <cell r="C916">
            <v>-551693554.07000005</v>
          </cell>
        </row>
        <row r="917">
          <cell r="A917">
            <v>24081002</v>
          </cell>
          <cell r="B917" t="str">
            <v>IVA DESCONTABLE CUENTA TRANSITORIA</v>
          </cell>
          <cell r="C917">
            <v>-733428054.47000003</v>
          </cell>
        </row>
        <row r="918">
          <cell r="A918">
            <v>24081501</v>
          </cell>
          <cell r="B918" t="str">
            <v>ADMON DE IMPUESTOS NACIONALES</v>
          </cell>
          <cell r="C918">
            <v>-13728492000</v>
          </cell>
        </row>
        <row r="919">
          <cell r="A919">
            <v>24121001</v>
          </cell>
          <cell r="B919" t="str">
            <v>VIGENCIA FISCALES ANTERIORES</v>
          </cell>
          <cell r="C919">
            <v>74401934.469999999</v>
          </cell>
        </row>
        <row r="920">
          <cell r="A920">
            <v>24950101</v>
          </cell>
          <cell r="B920" t="str">
            <v>IMPUESTO AL PATRIMONIO</v>
          </cell>
          <cell r="C920">
            <v>0</v>
          </cell>
        </row>
        <row r="921">
          <cell r="A921">
            <v>25051001</v>
          </cell>
          <cell r="B921" t="str">
            <v>SUELDOS</v>
          </cell>
          <cell r="C921">
            <v>0</v>
          </cell>
        </row>
        <row r="922">
          <cell r="A922">
            <v>25059505</v>
          </cell>
          <cell r="B922" t="str">
            <v>SALARIOS Y PREST.SOC.(CAUSACION DE PAGO)</v>
          </cell>
          <cell r="C922">
            <v>73725985.400000006</v>
          </cell>
        </row>
        <row r="923">
          <cell r="A923">
            <v>25101001</v>
          </cell>
          <cell r="B923" t="str">
            <v>LEY 50 DE 1990 Y NORMAS POSTERIORES</v>
          </cell>
          <cell r="C923">
            <v>1051228260.01</v>
          </cell>
        </row>
        <row r="924">
          <cell r="A924">
            <v>25150501</v>
          </cell>
          <cell r="B924" t="str">
            <v>INTERESES SOBRE CESANTIAS</v>
          </cell>
          <cell r="C924">
            <v>126337254.91</v>
          </cell>
        </row>
        <row r="925">
          <cell r="A925">
            <v>25250501</v>
          </cell>
          <cell r="B925" t="str">
            <v>VACACIONES CONSOLIDADAS</v>
          </cell>
          <cell r="C925">
            <v>950794091.13</v>
          </cell>
        </row>
        <row r="926">
          <cell r="A926">
            <v>26051001</v>
          </cell>
          <cell r="B926" t="str">
            <v>COMISIONES</v>
          </cell>
          <cell r="C926">
            <v>0</v>
          </cell>
        </row>
        <row r="927">
          <cell r="A927">
            <v>26051501</v>
          </cell>
          <cell r="B927" t="str">
            <v>HONORARIOS</v>
          </cell>
          <cell r="C927">
            <v>765304121</v>
          </cell>
        </row>
        <row r="928">
          <cell r="A928">
            <v>26053501</v>
          </cell>
          <cell r="B928" t="str">
            <v>SERVICIOS PUBLICOS</v>
          </cell>
          <cell r="C928">
            <v>160000000</v>
          </cell>
        </row>
        <row r="929">
          <cell r="A929">
            <v>26059505</v>
          </cell>
          <cell r="B929" t="str">
            <v>OTRAS PROVISIONES</v>
          </cell>
          <cell r="C929">
            <v>2382249419.1300001</v>
          </cell>
        </row>
        <row r="930">
          <cell r="A930">
            <v>26100501</v>
          </cell>
          <cell r="B930" t="str">
            <v>CESANTIAS</v>
          </cell>
          <cell r="C930">
            <v>0</v>
          </cell>
        </row>
        <row r="931">
          <cell r="A931">
            <v>26101001</v>
          </cell>
          <cell r="B931" t="str">
            <v>INTERESES SOBRE CESANTIAS</v>
          </cell>
          <cell r="C931">
            <v>0</v>
          </cell>
        </row>
        <row r="932">
          <cell r="A932">
            <v>26101501</v>
          </cell>
          <cell r="B932" t="str">
            <v>VACACIONES</v>
          </cell>
          <cell r="C932">
            <v>0</v>
          </cell>
        </row>
        <row r="933">
          <cell r="A933">
            <v>26102001</v>
          </cell>
          <cell r="B933" t="str">
            <v>PRIMA DE SERVICIOS</v>
          </cell>
          <cell r="C933">
            <v>855969270</v>
          </cell>
        </row>
        <row r="934">
          <cell r="A934">
            <v>26109501</v>
          </cell>
          <cell r="B934" t="str">
            <v>INDEMNIZACIONES</v>
          </cell>
          <cell r="C934">
            <v>0</v>
          </cell>
        </row>
        <row r="935">
          <cell r="A935">
            <v>26150501</v>
          </cell>
          <cell r="B935" t="str">
            <v>RENTA Y COMPLEMENTARIOS</v>
          </cell>
          <cell r="C935">
            <v>417431000</v>
          </cell>
        </row>
        <row r="936">
          <cell r="A936">
            <v>26151001</v>
          </cell>
          <cell r="B936" t="str">
            <v>DE INDUSTRIA Y COMERCIO</v>
          </cell>
          <cell r="C936">
            <v>172391000</v>
          </cell>
        </row>
        <row r="937">
          <cell r="A937">
            <v>26451501</v>
          </cell>
          <cell r="B937" t="str">
            <v>PROVISION DECRETO 783</v>
          </cell>
          <cell r="C937">
            <v>1734500000</v>
          </cell>
        </row>
        <row r="938">
          <cell r="A938">
            <v>26451502</v>
          </cell>
          <cell r="B938" t="str">
            <v>PROVISION GLOSAS</v>
          </cell>
          <cell r="C938">
            <v>988272181</v>
          </cell>
        </row>
        <row r="939">
          <cell r="A939">
            <v>27050501</v>
          </cell>
          <cell r="B939" t="str">
            <v>INTERESES</v>
          </cell>
          <cell r="C939">
            <v>0</v>
          </cell>
        </row>
        <row r="940">
          <cell r="A940">
            <v>27059501</v>
          </cell>
          <cell r="B940" t="str">
            <v>CONTRATOS FAMILIARES NUEVOS</v>
          </cell>
          <cell r="C940">
            <v>213459608.33000001</v>
          </cell>
        </row>
        <row r="941">
          <cell r="A941">
            <v>27059502</v>
          </cell>
          <cell r="B941" t="str">
            <v>CONTRATOS FAMILIARES  RENOVADO</v>
          </cell>
          <cell r="C941">
            <v>-813076587.16999996</v>
          </cell>
        </row>
        <row r="942">
          <cell r="A942">
            <v>27059503</v>
          </cell>
          <cell r="B942" t="str">
            <v>CONTRATOS FAMILIARES POR RENOVAR</v>
          </cell>
          <cell r="C942">
            <v>0</v>
          </cell>
        </row>
        <row r="943">
          <cell r="A943">
            <v>27059504</v>
          </cell>
          <cell r="B943" t="str">
            <v>CONTRATOS COLECTIVOS NUEVOS</v>
          </cell>
          <cell r="C943">
            <v>1376850796.1500001</v>
          </cell>
        </row>
        <row r="944">
          <cell r="A944">
            <v>27059505</v>
          </cell>
          <cell r="B944" t="str">
            <v>CONTRATOS COLECTIVOS RENOVADOS</v>
          </cell>
          <cell r="C944">
            <v>2474999516</v>
          </cell>
        </row>
        <row r="945">
          <cell r="A945">
            <v>27059506</v>
          </cell>
          <cell r="B945" t="str">
            <v>CONTRATO COLECTIVO POR RENOVAR</v>
          </cell>
          <cell r="C945">
            <v>-527090</v>
          </cell>
        </row>
        <row r="946">
          <cell r="A946">
            <v>27059507</v>
          </cell>
          <cell r="B946" t="str">
            <v>CONTRATOS INDIVIDUAL MAYORES N</v>
          </cell>
          <cell r="C946">
            <v>10935976</v>
          </cell>
        </row>
        <row r="947">
          <cell r="A947">
            <v>27059508</v>
          </cell>
          <cell r="B947" t="str">
            <v>CONTRATO INDIVIDUAL MAYORES RE</v>
          </cell>
          <cell r="C947">
            <v>328044939</v>
          </cell>
        </row>
        <row r="948">
          <cell r="A948">
            <v>27059509</v>
          </cell>
          <cell r="B948" t="str">
            <v>CONTRATO INDIVIDUAL MAYORES PO</v>
          </cell>
          <cell r="C948">
            <v>0</v>
          </cell>
        </row>
        <row r="949">
          <cell r="A949">
            <v>27059510</v>
          </cell>
          <cell r="B949" t="str">
            <v>CONTRATOS COLECTIVOS MAYORES N</v>
          </cell>
          <cell r="C949">
            <v>9302511</v>
          </cell>
        </row>
        <row r="950">
          <cell r="A950">
            <v>27059511</v>
          </cell>
          <cell r="B950" t="str">
            <v>CONTRATOS COLECTIVOS MAYORES</v>
          </cell>
          <cell r="C950">
            <v>-32117755</v>
          </cell>
        </row>
        <row r="951">
          <cell r="A951">
            <v>27059512</v>
          </cell>
          <cell r="B951" t="str">
            <v>CONTRATOS COLECTIVOS MAYORES</v>
          </cell>
          <cell r="C951">
            <v>0</v>
          </cell>
        </row>
        <row r="952">
          <cell r="A952">
            <v>27059513</v>
          </cell>
          <cell r="B952" t="str">
            <v>CONTRATO NEONATAL</v>
          </cell>
          <cell r="C952">
            <v>-16733128</v>
          </cell>
        </row>
        <row r="953">
          <cell r="A953">
            <v>27059514</v>
          </cell>
          <cell r="B953" t="str">
            <v>CONTRATO MATERNIDAD</v>
          </cell>
          <cell r="C953">
            <v>18132841</v>
          </cell>
        </row>
        <row r="954">
          <cell r="A954">
            <v>27059515</v>
          </cell>
          <cell r="B954" t="str">
            <v>CONTRATO INDIVIDUAL MEDICO NUEVO</v>
          </cell>
          <cell r="C954">
            <v>206602320</v>
          </cell>
        </row>
        <row r="955">
          <cell r="A955">
            <v>27059516</v>
          </cell>
          <cell r="B955" t="str">
            <v>CONTRATO INDIVIDUAL MEDICOS RE</v>
          </cell>
          <cell r="C955">
            <v>-59485519</v>
          </cell>
        </row>
        <row r="956">
          <cell r="A956">
            <v>27059517</v>
          </cell>
          <cell r="B956" t="str">
            <v>CONTRATO INDIVIDUAL MEDICO POR</v>
          </cell>
          <cell r="C956">
            <v>0</v>
          </cell>
        </row>
        <row r="957">
          <cell r="A957">
            <v>27059518</v>
          </cell>
          <cell r="B957" t="str">
            <v>CONTRATOS INDIV ODONTOL</v>
          </cell>
          <cell r="C957">
            <v>0</v>
          </cell>
        </row>
        <row r="958">
          <cell r="A958">
            <v>27059519</v>
          </cell>
          <cell r="B958" t="str">
            <v>CONTRATOS INDIVIDUALES  ODONTO</v>
          </cell>
          <cell r="C958">
            <v>0</v>
          </cell>
        </row>
        <row r="959">
          <cell r="A959">
            <v>27059520</v>
          </cell>
          <cell r="B959" t="str">
            <v>CONTRATOS INDIVIDUALES OTONTOL</v>
          </cell>
          <cell r="C959">
            <v>0</v>
          </cell>
        </row>
        <row r="960">
          <cell r="A960">
            <v>27059530</v>
          </cell>
          <cell r="B960" t="str">
            <v>CONTRATOS COLECTIVOS TRADICION</v>
          </cell>
          <cell r="C960">
            <v>-2745300</v>
          </cell>
        </row>
        <row r="961">
          <cell r="A961">
            <v>27059531</v>
          </cell>
          <cell r="B961" t="str">
            <v>CONTRATOS COLECTIVOS TRADICION</v>
          </cell>
          <cell r="C961">
            <v>92086800</v>
          </cell>
        </row>
        <row r="962">
          <cell r="A962">
            <v>27059533</v>
          </cell>
          <cell r="B962" t="str">
            <v>CONTRATOS COLECTIVOS MAYORES TR</v>
          </cell>
          <cell r="C962">
            <v>5599950</v>
          </cell>
        </row>
        <row r="963">
          <cell r="A963">
            <v>27059534</v>
          </cell>
          <cell r="B963" t="str">
            <v>CONTRATOS COLECTIVOS MAYORES T</v>
          </cell>
          <cell r="C963">
            <v>-4157400</v>
          </cell>
        </row>
        <row r="964">
          <cell r="A964">
            <v>27059536</v>
          </cell>
          <cell r="B964" t="str">
            <v>CONTRATOS FAMILIAR TRADICIONAL</v>
          </cell>
          <cell r="C964">
            <v>44305067</v>
          </cell>
        </row>
        <row r="965">
          <cell r="A965">
            <v>27059537</v>
          </cell>
          <cell r="B965" t="str">
            <v>CONTRATOS FAMILIARES TRADICION</v>
          </cell>
          <cell r="C965">
            <v>85321997</v>
          </cell>
        </row>
        <row r="966">
          <cell r="A966">
            <v>27059539</v>
          </cell>
          <cell r="B966" t="str">
            <v>CONTRATOS INDIVIDUAL TRADICION</v>
          </cell>
          <cell r="C966">
            <v>1885100</v>
          </cell>
        </row>
        <row r="967">
          <cell r="A967">
            <v>27059540</v>
          </cell>
          <cell r="B967" t="str">
            <v>CONTRATOS INDIVIDUAL TRADICION</v>
          </cell>
          <cell r="C967">
            <v>103193925</v>
          </cell>
        </row>
        <row r="968">
          <cell r="A968">
            <v>27059542</v>
          </cell>
          <cell r="B968" t="str">
            <v>CONTRATOS INDIVIDUAL MAYORES T</v>
          </cell>
          <cell r="C968">
            <v>8637350</v>
          </cell>
        </row>
        <row r="969">
          <cell r="A969">
            <v>27059543</v>
          </cell>
          <cell r="B969" t="str">
            <v>CONTRATOS INDIVIDUAL TRADICION</v>
          </cell>
          <cell r="C969">
            <v>-585097250</v>
          </cell>
        </row>
        <row r="970">
          <cell r="A970">
            <v>27059550</v>
          </cell>
          <cell r="B970" t="str">
            <v>PAGOS ANTICIPADOS CUOTAS MEDICAS</v>
          </cell>
          <cell r="C970">
            <v>7627139341.3699999</v>
          </cell>
        </row>
        <row r="971">
          <cell r="A971">
            <v>27059551</v>
          </cell>
          <cell r="B971" t="str">
            <v>PAGOS A CONTRATOS CANCELADOS</v>
          </cell>
          <cell r="C971">
            <v>36869498</v>
          </cell>
        </row>
        <row r="972">
          <cell r="A972">
            <v>27059560</v>
          </cell>
          <cell r="B972" t="str">
            <v>CONTRATOS FAMIL.PLAN SALUD</v>
          </cell>
          <cell r="C972">
            <v>676033906.58000004</v>
          </cell>
        </row>
        <row r="973">
          <cell r="A973">
            <v>27059561</v>
          </cell>
          <cell r="B973" t="str">
            <v>CONTRATOS COLECT.PLAN SALUD</v>
          </cell>
          <cell r="C973">
            <v>-4500815678.6300001</v>
          </cell>
        </row>
        <row r="974">
          <cell r="A974">
            <v>27059562</v>
          </cell>
          <cell r="B974" t="str">
            <v>CONTRATOS INDIVID.PLAN SALUD</v>
          </cell>
          <cell r="C974">
            <v>-14677440</v>
          </cell>
        </row>
        <row r="975">
          <cell r="A975">
            <v>27059570</v>
          </cell>
          <cell r="B975" t="str">
            <v>CONTRATOS FAMILIARES PLAN MODULAR</v>
          </cell>
          <cell r="C975">
            <v>0</v>
          </cell>
        </row>
        <row r="976">
          <cell r="A976">
            <v>27059572</v>
          </cell>
          <cell r="B976" t="str">
            <v>CONTRATOSCOLECTIVOS PLAN MODULAR</v>
          </cell>
          <cell r="C976">
            <v>111048420</v>
          </cell>
        </row>
        <row r="977">
          <cell r="A977">
            <v>27059590</v>
          </cell>
          <cell r="B977" t="str">
            <v>TITULARIZACION</v>
          </cell>
          <cell r="C977">
            <v>26370000000</v>
          </cell>
        </row>
        <row r="978">
          <cell r="A978">
            <v>28051001</v>
          </cell>
          <cell r="B978" t="str">
            <v>SOBRE CONTRATOS</v>
          </cell>
          <cell r="C978">
            <v>689604995.30999994</v>
          </cell>
        </row>
        <row r="979">
          <cell r="A979">
            <v>28059505</v>
          </cell>
          <cell r="B979" t="str">
            <v>CONTRATOS DE MEDICINA PREPAGAD</v>
          </cell>
          <cell r="C979">
            <v>0</v>
          </cell>
        </row>
        <row r="980">
          <cell r="A980">
            <v>31050501</v>
          </cell>
          <cell r="B980" t="str">
            <v>CAPITAL AUTORIZADO</v>
          </cell>
          <cell r="C980">
            <v>4840000000</v>
          </cell>
        </row>
        <row r="981">
          <cell r="A981">
            <v>31051001</v>
          </cell>
          <cell r="B981" t="str">
            <v>CAPITAL POR SUSCRIBIR</v>
          </cell>
          <cell r="C981">
            <v>-400362600</v>
          </cell>
        </row>
        <row r="982">
          <cell r="A982">
            <v>32050501</v>
          </cell>
          <cell r="B982" t="str">
            <v>POR PRIMA EN COLOCACION DE ACC.</v>
          </cell>
          <cell r="C982">
            <v>5579569351.6800003</v>
          </cell>
        </row>
        <row r="983">
          <cell r="A983">
            <v>32250501</v>
          </cell>
          <cell r="B983" t="str">
            <v>DE ACCIONES</v>
          </cell>
          <cell r="C983">
            <v>9273529127.7299995</v>
          </cell>
        </row>
        <row r="984">
          <cell r="A984">
            <v>32251001</v>
          </cell>
          <cell r="B984" t="str">
            <v>DE CUOTAS O PARTES DE INTERES</v>
          </cell>
          <cell r="C984">
            <v>247296674.31</v>
          </cell>
        </row>
        <row r="985">
          <cell r="A985">
            <v>33050501</v>
          </cell>
          <cell r="B985" t="str">
            <v>RESERVA LEGAL</v>
          </cell>
          <cell r="C985">
            <v>2283683594.46</v>
          </cell>
        </row>
        <row r="986">
          <cell r="A986">
            <v>33059501</v>
          </cell>
          <cell r="B986" t="str">
            <v>RESERVA LEY 75 DE 1986</v>
          </cell>
          <cell r="C986">
            <v>1321292</v>
          </cell>
        </row>
        <row r="987">
          <cell r="A987">
            <v>33151501</v>
          </cell>
          <cell r="B987" t="str">
            <v>PARA FUTUROS ENSANCHES</v>
          </cell>
          <cell r="C987">
            <v>1304253456</v>
          </cell>
        </row>
        <row r="988">
          <cell r="A988">
            <v>34050501</v>
          </cell>
          <cell r="B988" t="str">
            <v>DE CAPITAL SOCIAL</v>
          </cell>
          <cell r="C988">
            <v>5779647699.3400002</v>
          </cell>
        </row>
        <row r="989">
          <cell r="A989">
            <v>34051001</v>
          </cell>
          <cell r="B989" t="str">
            <v>DE SUPERAVIT DE CAPITAL</v>
          </cell>
          <cell r="C989">
            <v>3051207034.6799998</v>
          </cell>
        </row>
        <row r="990">
          <cell r="A990">
            <v>34051501</v>
          </cell>
          <cell r="B990" t="str">
            <v>DE RESERVAS</v>
          </cell>
          <cell r="C990">
            <v>4040597092.3800001</v>
          </cell>
        </row>
        <row r="991">
          <cell r="A991">
            <v>34052001</v>
          </cell>
          <cell r="B991" t="str">
            <v>DE RESULTADOS DE EJERCICIOS ANTERIORES</v>
          </cell>
          <cell r="C991">
            <v>2314261152.5900002</v>
          </cell>
        </row>
        <row r="992">
          <cell r="A992">
            <v>34054501</v>
          </cell>
          <cell r="B992" t="str">
            <v>DE SUPERAVIT METODO DE PARTICIPACION</v>
          </cell>
          <cell r="C992">
            <v>3263740440.5300002</v>
          </cell>
        </row>
        <row r="993">
          <cell r="A993">
            <v>36050501</v>
          </cell>
          <cell r="B993" t="str">
            <v>UTILIDAD DEL EJERCICIO</v>
          </cell>
          <cell r="C993">
            <v>0</v>
          </cell>
        </row>
        <row r="994">
          <cell r="A994">
            <v>37050501</v>
          </cell>
          <cell r="B994" t="str">
            <v>UTILIDADES O EXCEDENTES ACUMULADOS</v>
          </cell>
          <cell r="C994">
            <v>0.31</v>
          </cell>
        </row>
        <row r="995">
          <cell r="A995">
            <v>38050501</v>
          </cell>
          <cell r="B995" t="str">
            <v>ACCIONES</v>
          </cell>
          <cell r="C995">
            <v>76499901.980000004</v>
          </cell>
        </row>
        <row r="996">
          <cell r="A996">
            <v>38051001</v>
          </cell>
          <cell r="B996" t="str">
            <v>CUOTAS O PARTES DE INTERES SOC.</v>
          </cell>
          <cell r="C996">
            <v>748078444.30999994</v>
          </cell>
        </row>
        <row r="997">
          <cell r="A997">
            <v>38100801</v>
          </cell>
          <cell r="B997" t="str">
            <v>CONSTRUCCIONES Y EDIFICACIONES</v>
          </cell>
          <cell r="C997">
            <v>7042535438</v>
          </cell>
        </row>
        <row r="998">
          <cell r="A998">
            <v>38103201</v>
          </cell>
          <cell r="B998" t="str">
            <v>FLOTA Y EQUIPO DE TRANSPORTE</v>
          </cell>
          <cell r="C998">
            <v>372410194</v>
          </cell>
        </row>
        <row r="999">
          <cell r="A999">
            <v>41655501</v>
          </cell>
          <cell r="B999" t="str">
            <v>GRAVADOS-POR CONTRATOS DE MEDICINA PREP</v>
          </cell>
          <cell r="C999">
            <v>252965220318.16</v>
          </cell>
        </row>
        <row r="1000">
          <cell r="A1000">
            <v>41655502</v>
          </cell>
          <cell r="B1000" t="str">
            <v>EXCLUIDOS_A?OS_ANT_03-POR CONT MED PREP</v>
          </cell>
          <cell r="C1000">
            <v>0</v>
          </cell>
        </row>
        <row r="1001">
          <cell r="A1001">
            <v>41658001</v>
          </cell>
          <cell r="B1001" t="str">
            <v>GRAVADOS - BONOS</v>
          </cell>
          <cell r="C1001">
            <v>22435228125</v>
          </cell>
        </row>
        <row r="1002">
          <cell r="A1002">
            <v>41659001</v>
          </cell>
          <cell r="B1002" t="str">
            <v>OTROS INGRESOS OPERACIONALES</v>
          </cell>
          <cell r="C1002">
            <v>1030355551</v>
          </cell>
        </row>
        <row r="1003">
          <cell r="A1003">
            <v>41659501</v>
          </cell>
          <cell r="B1003" t="str">
            <v>POR CONTRATOS DE MEDICINA PREP</v>
          </cell>
          <cell r="C1003">
            <v>0</v>
          </cell>
        </row>
        <row r="1004">
          <cell r="A1004">
            <v>41659502</v>
          </cell>
          <cell r="B1004" t="str">
            <v>POR OTROS INGRESOS DE CONTRATO</v>
          </cell>
          <cell r="C1004">
            <v>0</v>
          </cell>
        </row>
        <row r="1005">
          <cell r="A1005">
            <v>42100501</v>
          </cell>
          <cell r="B1005" t="str">
            <v>INTERESES</v>
          </cell>
          <cell r="C1005">
            <v>1500992384</v>
          </cell>
        </row>
        <row r="1006">
          <cell r="A1006">
            <v>42101001</v>
          </cell>
          <cell r="B1006" t="str">
            <v>REAJUSTE MONETARIO</v>
          </cell>
          <cell r="C1006">
            <v>34229880.649999999</v>
          </cell>
        </row>
        <row r="1007">
          <cell r="A1007">
            <v>42102001</v>
          </cell>
          <cell r="B1007" t="str">
            <v>DIFERENCIA EN CAMBIO</v>
          </cell>
          <cell r="C1007">
            <v>399454179.19999999</v>
          </cell>
        </row>
        <row r="1008">
          <cell r="A1008">
            <v>42104001</v>
          </cell>
          <cell r="B1008" t="str">
            <v>DESCUENTO COMERCIAL CONDICIONADO</v>
          </cell>
          <cell r="C1008">
            <v>35337339</v>
          </cell>
        </row>
        <row r="1009">
          <cell r="A1009">
            <v>42105001</v>
          </cell>
          <cell r="B1009" t="str">
            <v>COMISIONES CHEQUES OTRAS PLAZAS</v>
          </cell>
          <cell r="C1009">
            <v>1684033</v>
          </cell>
        </row>
        <row r="1010">
          <cell r="A1010">
            <v>42202001</v>
          </cell>
          <cell r="B1010" t="str">
            <v>EQUIPO DE OFICINA</v>
          </cell>
          <cell r="C1010">
            <v>792000</v>
          </cell>
        </row>
        <row r="1011">
          <cell r="A1011">
            <v>42300501</v>
          </cell>
          <cell r="B1011" t="str">
            <v>ASESORIAS</v>
          </cell>
          <cell r="C1011">
            <v>5000000</v>
          </cell>
        </row>
        <row r="1012">
          <cell r="A1012">
            <v>42359505</v>
          </cell>
          <cell r="B1012" t="str">
            <v>OTROS SERVICIOS</v>
          </cell>
          <cell r="C1012">
            <v>29865163</v>
          </cell>
        </row>
        <row r="1013">
          <cell r="A1013">
            <v>42359510</v>
          </cell>
          <cell r="B1013" t="str">
            <v>PATROCINIO TORNEOS</v>
          </cell>
          <cell r="C1013">
            <v>21241379</v>
          </cell>
        </row>
        <row r="1014">
          <cell r="A1014">
            <v>42452401</v>
          </cell>
          <cell r="B1014" t="str">
            <v>EQUIPO DE OFICINA</v>
          </cell>
          <cell r="C1014">
            <v>3006000</v>
          </cell>
        </row>
        <row r="1015">
          <cell r="A1015">
            <v>42452801</v>
          </cell>
          <cell r="B1015" t="str">
            <v>EQUIPO DE COMPUTACION Y COMUNICACION</v>
          </cell>
          <cell r="C1015">
            <v>15</v>
          </cell>
        </row>
        <row r="1016">
          <cell r="A1016">
            <v>42480501</v>
          </cell>
          <cell r="B1016" t="str">
            <v>INTANGIBLES</v>
          </cell>
          <cell r="C1016">
            <v>290566875</v>
          </cell>
        </row>
        <row r="1017">
          <cell r="A1017">
            <v>42503501</v>
          </cell>
          <cell r="B1017" t="str">
            <v>REINTEGRO PROVISIONES</v>
          </cell>
          <cell r="C1017">
            <v>20154786</v>
          </cell>
        </row>
        <row r="1018">
          <cell r="A1018">
            <v>42505001</v>
          </cell>
          <cell r="B1018" t="str">
            <v>NO GRAVADOS REINTEGRO OTROS CTOS Y GASTO</v>
          </cell>
          <cell r="C1018">
            <v>42604920</v>
          </cell>
        </row>
        <row r="1019">
          <cell r="A1019">
            <v>42505002</v>
          </cell>
          <cell r="B1019" t="str">
            <v>SEMINARIOS</v>
          </cell>
          <cell r="C1019">
            <v>395828004</v>
          </cell>
        </row>
        <row r="1020">
          <cell r="A1020">
            <v>42550501</v>
          </cell>
          <cell r="B1020" t="str">
            <v>POR SINIESTROS</v>
          </cell>
          <cell r="C1020">
            <v>45240</v>
          </cell>
        </row>
        <row r="1021">
          <cell r="A1021">
            <v>42650501</v>
          </cell>
          <cell r="B1021" t="str">
            <v>INGRESOS DE EJERCICIOS ANTERIORES</v>
          </cell>
          <cell r="C1021">
            <v>18155021.620000001</v>
          </cell>
        </row>
        <row r="1022">
          <cell r="A1022">
            <v>42950101</v>
          </cell>
          <cell r="B1022" t="str">
            <v>APROVECHAMIENTO</v>
          </cell>
          <cell r="C1022">
            <v>3</v>
          </cell>
        </row>
        <row r="1023">
          <cell r="A1023">
            <v>42950501</v>
          </cell>
          <cell r="B1023" t="str">
            <v>APROVECHAMIENTOS</v>
          </cell>
          <cell r="C1023">
            <v>2633462</v>
          </cell>
        </row>
        <row r="1024">
          <cell r="A1024">
            <v>42953501</v>
          </cell>
          <cell r="B1024" t="str">
            <v>PREAVISOS DESCONTADOS</v>
          </cell>
          <cell r="C1024">
            <v>0</v>
          </cell>
        </row>
        <row r="1025">
          <cell r="A1025">
            <v>42955301</v>
          </cell>
          <cell r="B1025" t="str">
            <v>SOBRANTES DE CAJA</v>
          </cell>
          <cell r="C1025">
            <v>3424066.45</v>
          </cell>
        </row>
        <row r="1026">
          <cell r="A1026">
            <v>47050501</v>
          </cell>
          <cell r="B1026" t="str">
            <v>INVERSIONES</v>
          </cell>
          <cell r="C1026">
            <v>0</v>
          </cell>
        </row>
        <row r="1027">
          <cell r="A1027">
            <v>47051501</v>
          </cell>
          <cell r="B1027" t="str">
            <v>PROPIEDAD PLANTA Y EQUIPO</v>
          </cell>
          <cell r="C1027">
            <v>0</v>
          </cell>
        </row>
        <row r="1028">
          <cell r="A1028">
            <v>47052001</v>
          </cell>
          <cell r="B1028" t="str">
            <v>INTANGIBLES</v>
          </cell>
          <cell r="C1028">
            <v>0</v>
          </cell>
        </row>
        <row r="1029">
          <cell r="A1029">
            <v>47052501</v>
          </cell>
          <cell r="B1029" t="str">
            <v>ACTIVOS DIFERIDOS</v>
          </cell>
          <cell r="C1029">
            <v>0</v>
          </cell>
        </row>
        <row r="1030">
          <cell r="A1030">
            <v>47053001</v>
          </cell>
          <cell r="B1030" t="str">
            <v>OTROS ACTIVOS</v>
          </cell>
          <cell r="C1030">
            <v>0</v>
          </cell>
        </row>
        <row r="1031">
          <cell r="A1031">
            <v>47054001</v>
          </cell>
          <cell r="B1031" t="str">
            <v>PATRIMONIO</v>
          </cell>
          <cell r="C1031">
            <v>0</v>
          </cell>
        </row>
        <row r="1032">
          <cell r="A1032">
            <v>47054501</v>
          </cell>
          <cell r="B1032" t="str">
            <v>DEPRECIACION ACUMULADA</v>
          </cell>
          <cell r="C1032">
            <v>0</v>
          </cell>
        </row>
        <row r="1033">
          <cell r="A1033">
            <v>47056001</v>
          </cell>
          <cell r="B1033" t="str">
            <v>AMORTIZACION ACUMULADA</v>
          </cell>
          <cell r="C1033">
            <v>0</v>
          </cell>
        </row>
        <row r="1034">
          <cell r="A1034">
            <v>51050301</v>
          </cell>
          <cell r="B1034" t="str">
            <v>SALARIO INTEGRAL</v>
          </cell>
          <cell r="C1034">
            <v>5750243365</v>
          </cell>
        </row>
        <row r="1035">
          <cell r="A1035">
            <v>51050601</v>
          </cell>
          <cell r="B1035" t="str">
            <v>SUELDOS</v>
          </cell>
          <cell r="C1035">
            <v>9364104192</v>
          </cell>
        </row>
        <row r="1036">
          <cell r="A1036">
            <v>51051501</v>
          </cell>
          <cell r="B1036" t="str">
            <v>HORAS EXTRAS Y RECARGOS</v>
          </cell>
          <cell r="C1036">
            <v>863875214</v>
          </cell>
        </row>
        <row r="1037">
          <cell r="A1037">
            <v>51052401</v>
          </cell>
          <cell r="B1037" t="str">
            <v>INCAPACIDADES</v>
          </cell>
          <cell r="C1037">
            <v>36717997</v>
          </cell>
        </row>
        <row r="1038">
          <cell r="A1038">
            <v>51052701</v>
          </cell>
          <cell r="B1038" t="str">
            <v>AUXILIO DE TRANSPORTE</v>
          </cell>
          <cell r="C1038">
            <v>83856584</v>
          </cell>
        </row>
        <row r="1039">
          <cell r="A1039">
            <v>51053001</v>
          </cell>
          <cell r="B1039" t="str">
            <v>CESANTIAS</v>
          </cell>
          <cell r="C1039">
            <v>908574079</v>
          </cell>
        </row>
        <row r="1040">
          <cell r="A1040">
            <v>51053301</v>
          </cell>
          <cell r="B1040" t="str">
            <v>INTERESES SOBRE CESANTIAS</v>
          </cell>
          <cell r="C1040">
            <v>105628739</v>
          </cell>
        </row>
        <row r="1041">
          <cell r="A1041">
            <v>51053601</v>
          </cell>
          <cell r="B1041" t="str">
            <v>PRIMA DE SERVICIOS</v>
          </cell>
          <cell r="C1041">
            <v>916341931</v>
          </cell>
        </row>
        <row r="1042">
          <cell r="A1042">
            <v>51053901</v>
          </cell>
          <cell r="B1042" t="str">
            <v>VACACIONES</v>
          </cell>
          <cell r="C1042">
            <v>907967269</v>
          </cell>
        </row>
        <row r="1043">
          <cell r="A1043">
            <v>51054501</v>
          </cell>
          <cell r="B1043" t="str">
            <v>AUXILIOS</v>
          </cell>
          <cell r="C1043">
            <v>123424262.90000001</v>
          </cell>
        </row>
        <row r="1044">
          <cell r="A1044">
            <v>51054801</v>
          </cell>
          <cell r="B1044" t="str">
            <v>BONIFICACIONES</v>
          </cell>
          <cell r="C1044">
            <v>108708613.84999999</v>
          </cell>
        </row>
        <row r="1045">
          <cell r="A1045">
            <v>51055101</v>
          </cell>
          <cell r="B1045" t="str">
            <v>DOTACION Y SUMINISTRO A TRABAJADORES</v>
          </cell>
          <cell r="C1045">
            <v>108917381.69</v>
          </cell>
        </row>
        <row r="1046">
          <cell r="A1046">
            <v>51055402</v>
          </cell>
          <cell r="B1046" t="str">
            <v>VIDA COLECTIVA</v>
          </cell>
          <cell r="C1046">
            <v>42671653</v>
          </cell>
        </row>
        <row r="1047">
          <cell r="A1047">
            <v>51056001</v>
          </cell>
          <cell r="B1047" t="str">
            <v>INDEMNIZACIONES LABORALES</v>
          </cell>
          <cell r="C1047">
            <v>80017163</v>
          </cell>
        </row>
        <row r="1048">
          <cell r="A1048">
            <v>51056301</v>
          </cell>
          <cell r="B1048" t="str">
            <v>CAPACITACION AL PERSONAL</v>
          </cell>
          <cell r="C1048">
            <v>334098163.32999998</v>
          </cell>
        </row>
        <row r="1049">
          <cell r="A1049">
            <v>51056302</v>
          </cell>
          <cell r="B1049" t="str">
            <v>OTROS GASTOS DE CAPACITACION</v>
          </cell>
          <cell r="C1049">
            <v>23026624.77</v>
          </cell>
        </row>
        <row r="1050">
          <cell r="A1050">
            <v>51056303</v>
          </cell>
          <cell r="B1050" t="str">
            <v>REINTEGROS</v>
          </cell>
          <cell r="C1050">
            <v>-63060856</v>
          </cell>
        </row>
        <row r="1051">
          <cell r="A1051">
            <v>51056601</v>
          </cell>
          <cell r="B1051" t="str">
            <v>BIENESTAR EMPLEADOS</v>
          </cell>
          <cell r="C1051">
            <v>30799052.309999999</v>
          </cell>
        </row>
        <row r="1052">
          <cell r="A1052">
            <v>51056602</v>
          </cell>
          <cell r="B1052" t="str">
            <v>ATENCION EMPLEADOS</v>
          </cell>
          <cell r="C1052">
            <v>17703948.760000002</v>
          </cell>
        </row>
        <row r="1053">
          <cell r="A1053">
            <v>51056801</v>
          </cell>
          <cell r="B1053" t="str">
            <v>APORTES A.R.P.</v>
          </cell>
          <cell r="C1053">
            <v>74285000</v>
          </cell>
        </row>
        <row r="1054">
          <cell r="A1054">
            <v>51056901</v>
          </cell>
          <cell r="B1054" t="str">
            <v>APORTES A SALUD</v>
          </cell>
          <cell r="C1054">
            <v>1207992657</v>
          </cell>
        </row>
        <row r="1055">
          <cell r="A1055">
            <v>51057001</v>
          </cell>
          <cell r="B1055" t="str">
            <v>APORTES FONDOS DE PENSIONES</v>
          </cell>
          <cell r="C1055">
            <v>1507121282</v>
          </cell>
        </row>
        <row r="1056">
          <cell r="A1056">
            <v>51057201</v>
          </cell>
          <cell r="B1056" t="str">
            <v>APORTES CAJAS DE COMPENSACION FAMILIAR</v>
          </cell>
          <cell r="C1056">
            <v>596565366</v>
          </cell>
        </row>
        <row r="1057">
          <cell r="A1057">
            <v>51057501</v>
          </cell>
          <cell r="B1057" t="str">
            <v>APORTES AL I.C.B.F.</v>
          </cell>
          <cell r="C1057">
            <v>447424092</v>
          </cell>
        </row>
        <row r="1058">
          <cell r="A1058">
            <v>51057801</v>
          </cell>
          <cell r="B1058" t="str">
            <v>SENA</v>
          </cell>
          <cell r="C1058">
            <v>298282820</v>
          </cell>
        </row>
        <row r="1059">
          <cell r="A1059">
            <v>51058401</v>
          </cell>
          <cell r="B1059" t="str">
            <v>GASTOS MEDICOS Y DROGAS</v>
          </cell>
          <cell r="C1059">
            <v>2753643.52</v>
          </cell>
        </row>
        <row r="1060">
          <cell r="A1060">
            <v>51059503</v>
          </cell>
          <cell r="B1060" t="str">
            <v>PRUEBAS DE SELECCION</v>
          </cell>
          <cell r="C1060">
            <v>123790372.84999999</v>
          </cell>
        </row>
        <row r="1061">
          <cell r="A1061">
            <v>51059504</v>
          </cell>
          <cell r="B1061" t="str">
            <v>CONTRATOS SALUD OCUPACIONAL</v>
          </cell>
          <cell r="C1061">
            <v>113899806</v>
          </cell>
        </row>
        <row r="1062">
          <cell r="A1062">
            <v>51101001</v>
          </cell>
          <cell r="B1062" t="str">
            <v>REVISORIA FISCAL</v>
          </cell>
          <cell r="C1062">
            <v>91159867.560000002</v>
          </cell>
        </row>
        <row r="1063">
          <cell r="A1063">
            <v>51101501</v>
          </cell>
          <cell r="B1063" t="str">
            <v>AUDITORIA EXTERNA</v>
          </cell>
          <cell r="C1063">
            <v>17004000</v>
          </cell>
        </row>
        <row r="1064">
          <cell r="A1064">
            <v>51102001</v>
          </cell>
          <cell r="B1064" t="str">
            <v>AVALUOS</v>
          </cell>
          <cell r="C1064">
            <v>11889287.75</v>
          </cell>
        </row>
        <row r="1065">
          <cell r="A1065">
            <v>51102501</v>
          </cell>
          <cell r="B1065" t="str">
            <v>ASESOR LEGAL</v>
          </cell>
          <cell r="C1065">
            <v>55679850</v>
          </cell>
        </row>
        <row r="1066">
          <cell r="A1066">
            <v>51102502</v>
          </cell>
          <cell r="B1066" t="str">
            <v>ABOGADOS OCASIONALES</v>
          </cell>
          <cell r="C1066">
            <v>18999797</v>
          </cell>
        </row>
        <row r="1067">
          <cell r="A1067">
            <v>51102504</v>
          </cell>
          <cell r="B1067" t="str">
            <v>ASESOR JURIDICO</v>
          </cell>
          <cell r="C1067">
            <v>157301717.94</v>
          </cell>
        </row>
        <row r="1068">
          <cell r="A1068">
            <v>51103001</v>
          </cell>
          <cell r="B1068" t="str">
            <v>ASESOR TRIBUTARIO</v>
          </cell>
          <cell r="C1068">
            <v>79928440</v>
          </cell>
        </row>
        <row r="1069">
          <cell r="A1069">
            <v>51103003</v>
          </cell>
          <cell r="B1069" t="str">
            <v>INVESTIGACION DE MERCADO</v>
          </cell>
          <cell r="C1069">
            <v>50775300</v>
          </cell>
        </row>
        <row r="1070">
          <cell r="A1070">
            <v>51103503</v>
          </cell>
          <cell r="B1070" t="str">
            <v>ASESORIAS Y CONSULTORIAS</v>
          </cell>
          <cell r="C1070">
            <v>1911417752.8399999</v>
          </cell>
        </row>
        <row r="1071">
          <cell r="A1071">
            <v>51103505</v>
          </cell>
          <cell r="B1071" t="str">
            <v>ELABORACION Y DISE?O DE OBRAS</v>
          </cell>
          <cell r="C1071">
            <v>6766466.6299999999</v>
          </cell>
        </row>
        <row r="1072">
          <cell r="A1072">
            <v>51103506</v>
          </cell>
          <cell r="B1072" t="str">
            <v>ASESORIA  ESPECIALES</v>
          </cell>
          <cell r="C1072">
            <v>204500</v>
          </cell>
        </row>
        <row r="1073">
          <cell r="A1073">
            <v>51104001</v>
          </cell>
          <cell r="B1073" t="str">
            <v>ASESORIAS EN COMERCIO EXTERIOR</v>
          </cell>
          <cell r="C1073">
            <v>43341833.649999999</v>
          </cell>
        </row>
        <row r="1074">
          <cell r="A1074">
            <v>51109501</v>
          </cell>
          <cell r="B1074" t="str">
            <v>ASESORIA LABORAL</v>
          </cell>
          <cell r="C1074">
            <v>44976100.700000003</v>
          </cell>
        </row>
        <row r="1075">
          <cell r="A1075">
            <v>51150501</v>
          </cell>
          <cell r="B1075" t="str">
            <v>INDUSTRIA Y COMERCIO</v>
          </cell>
          <cell r="C1075">
            <v>559368462.34000003</v>
          </cell>
        </row>
        <row r="1076">
          <cell r="A1076">
            <v>51151001</v>
          </cell>
          <cell r="B1076" t="str">
            <v>DE TIMBRES</v>
          </cell>
          <cell r="C1076">
            <v>288162941.87</v>
          </cell>
        </row>
        <row r="1077">
          <cell r="A1077">
            <v>51151501</v>
          </cell>
          <cell r="B1077" t="str">
            <v>A LA PROPIEDAD RAIZ</v>
          </cell>
          <cell r="C1077">
            <v>59869735.600000001</v>
          </cell>
        </row>
        <row r="1078">
          <cell r="A1078">
            <v>51152001</v>
          </cell>
          <cell r="B1078" t="str">
            <v>DERECHOS SOBRE INSTRUMENTOS PUBLICOS</v>
          </cell>
          <cell r="C1078">
            <v>504400</v>
          </cell>
        </row>
        <row r="1079">
          <cell r="A1079">
            <v>51154001</v>
          </cell>
          <cell r="B1079" t="str">
            <v>DE VEHICULOS</v>
          </cell>
          <cell r="C1079">
            <v>27468989</v>
          </cell>
        </row>
        <row r="1080">
          <cell r="A1080">
            <v>51157002</v>
          </cell>
          <cell r="B1080" t="str">
            <v>IVA PRORRATEO</v>
          </cell>
          <cell r="C1080">
            <v>84649752.519999996</v>
          </cell>
        </row>
        <row r="1081">
          <cell r="A1081">
            <v>51159501</v>
          </cell>
          <cell r="B1081" t="str">
            <v>OTROS IMPUESTOS</v>
          </cell>
          <cell r="C1081">
            <v>81236853</v>
          </cell>
        </row>
        <row r="1082">
          <cell r="A1082">
            <v>51159502</v>
          </cell>
          <cell r="B1082" t="str">
            <v>ESTAMPILLA PRO HOSPITAL UNIV- B/QUILLA</v>
          </cell>
          <cell r="C1082">
            <v>4582595</v>
          </cell>
        </row>
        <row r="1083">
          <cell r="A1083">
            <v>51201001</v>
          </cell>
          <cell r="B1083" t="str">
            <v>CONSTRUCCIONES Y EDIFICACIONES</v>
          </cell>
          <cell r="C1083">
            <v>1744628553.23</v>
          </cell>
        </row>
        <row r="1084">
          <cell r="A1084">
            <v>51201005</v>
          </cell>
          <cell r="B1084" t="str">
            <v>CUOTAS DE ADMINISTRACION</v>
          </cell>
          <cell r="C1084">
            <v>139575145</v>
          </cell>
        </row>
        <row r="1085">
          <cell r="A1085">
            <v>51201007</v>
          </cell>
          <cell r="B1085" t="str">
            <v>ARRENDAMIENTO FINANCIERO INMUEBLES</v>
          </cell>
          <cell r="C1085">
            <v>74446448</v>
          </cell>
        </row>
        <row r="1086">
          <cell r="A1086">
            <v>51202007</v>
          </cell>
          <cell r="B1086" t="str">
            <v>ARRENDAMIENTO FINANCIERO</v>
          </cell>
          <cell r="C1086">
            <v>360040</v>
          </cell>
        </row>
        <row r="1087">
          <cell r="A1087">
            <v>51202008</v>
          </cell>
          <cell r="B1087" t="str">
            <v>ARRENDAMIENTO EQUIPO OFICINA</v>
          </cell>
          <cell r="C1087">
            <v>8295322.8200000003</v>
          </cell>
        </row>
        <row r="1088">
          <cell r="A1088">
            <v>51202501</v>
          </cell>
          <cell r="B1088" t="str">
            <v>EQUIPO DE COMPUTO</v>
          </cell>
          <cell r="C1088">
            <v>462052814.91000003</v>
          </cell>
        </row>
        <row r="1089">
          <cell r="A1089">
            <v>51202502</v>
          </cell>
          <cell r="B1089" t="str">
            <v>EQUIPO DE COMUNICACIONES</v>
          </cell>
          <cell r="C1089">
            <v>5925893.5</v>
          </cell>
        </row>
        <row r="1090">
          <cell r="A1090">
            <v>51204001</v>
          </cell>
          <cell r="B1090" t="str">
            <v>FLOTA Y EQUIPO DE TRANSPORTE</v>
          </cell>
          <cell r="C1090">
            <v>9094476</v>
          </cell>
        </row>
        <row r="1091">
          <cell r="A1091">
            <v>51250506</v>
          </cell>
          <cell r="B1091" t="str">
            <v>CONTRIBUCIONES</v>
          </cell>
          <cell r="C1091">
            <v>191670056.43000001</v>
          </cell>
        </row>
        <row r="1092">
          <cell r="A1092">
            <v>51250536</v>
          </cell>
          <cell r="B1092" t="str">
            <v>CONTRIBUCION ASOC.BANCARIA</v>
          </cell>
          <cell r="C1092">
            <v>5454681.7000000002</v>
          </cell>
        </row>
        <row r="1093">
          <cell r="A1093">
            <v>51251001</v>
          </cell>
          <cell r="B1093" t="str">
            <v>AFILIACIONES Y SOSTENIMIENTO</v>
          </cell>
          <cell r="C1093">
            <v>97062655.019999996</v>
          </cell>
        </row>
        <row r="1094">
          <cell r="A1094">
            <v>51301001</v>
          </cell>
          <cell r="B1094" t="str">
            <v>CUMPLIMIENTO</v>
          </cell>
          <cell r="C1094">
            <v>137115062.56</v>
          </cell>
        </row>
        <row r="1095">
          <cell r="A1095">
            <v>51302001</v>
          </cell>
          <cell r="B1095" t="str">
            <v>VIDA COLECTIVA</v>
          </cell>
          <cell r="C1095">
            <v>79103</v>
          </cell>
        </row>
        <row r="1096">
          <cell r="A1096">
            <v>51302501</v>
          </cell>
          <cell r="B1096" t="str">
            <v>INCENDIO</v>
          </cell>
          <cell r="C1096">
            <v>35659149.890000001</v>
          </cell>
        </row>
        <row r="1097">
          <cell r="A1097">
            <v>51303501</v>
          </cell>
          <cell r="B1097" t="str">
            <v>SUSTRACCION</v>
          </cell>
          <cell r="C1097">
            <v>1597653.53</v>
          </cell>
        </row>
        <row r="1098">
          <cell r="A1098">
            <v>51304001</v>
          </cell>
          <cell r="B1098" t="str">
            <v>FLOTA Y EQUIPO DE TRANSPORTE</v>
          </cell>
          <cell r="C1098">
            <v>64416279.600000001</v>
          </cell>
        </row>
        <row r="1099">
          <cell r="A1099">
            <v>51306001</v>
          </cell>
          <cell r="B1099" t="str">
            <v>RESPONSABILIDAD CIVIL Y EXTRACONTRACTUAL</v>
          </cell>
          <cell r="C1099">
            <v>108338611.36</v>
          </cell>
        </row>
        <row r="1100">
          <cell r="A1100">
            <v>51307001</v>
          </cell>
          <cell r="B1100" t="str">
            <v>ROTURA DE MAQUINARIA</v>
          </cell>
          <cell r="C1100">
            <v>38647</v>
          </cell>
        </row>
        <row r="1101">
          <cell r="A1101">
            <v>51307501</v>
          </cell>
          <cell r="B1101" t="str">
            <v>OBLIGATORIO ACCIDENTES DE TRANSITO</v>
          </cell>
          <cell r="C1101">
            <v>15951961.800000001</v>
          </cell>
        </row>
        <row r="1102">
          <cell r="A1102">
            <v>51308501</v>
          </cell>
          <cell r="B1102" t="str">
            <v>EQUIPO ELECTRONICO</v>
          </cell>
          <cell r="C1102">
            <v>23346167.07</v>
          </cell>
        </row>
        <row r="1103">
          <cell r="A1103">
            <v>51309501</v>
          </cell>
          <cell r="B1103" t="str">
            <v>POLIZA MULTIRIESGO</v>
          </cell>
          <cell r="C1103">
            <v>2014148.05</v>
          </cell>
        </row>
        <row r="1104">
          <cell r="A1104">
            <v>51309508</v>
          </cell>
          <cell r="B1104" t="str">
            <v>TRANSPORTE DE MERCANCIAS Y VALORES</v>
          </cell>
          <cell r="C1104">
            <v>4133069.44</v>
          </cell>
        </row>
        <row r="1105">
          <cell r="A1105">
            <v>51350501</v>
          </cell>
          <cell r="B1105" t="str">
            <v>ASEO OFICINAS</v>
          </cell>
          <cell r="C1105">
            <v>297353897.81</v>
          </cell>
        </row>
        <row r="1106">
          <cell r="A1106">
            <v>51350502</v>
          </cell>
          <cell r="B1106" t="str">
            <v>VIGILANCIA</v>
          </cell>
          <cell r="C1106">
            <v>342156909.45999998</v>
          </cell>
        </row>
        <row r="1107">
          <cell r="A1107">
            <v>51350503</v>
          </cell>
          <cell r="B1107" t="str">
            <v>EMPRESAS MUNICIPALES</v>
          </cell>
          <cell r="C1107">
            <v>9308794.6400000006</v>
          </cell>
        </row>
        <row r="1108">
          <cell r="A1108">
            <v>51351001</v>
          </cell>
          <cell r="B1108" t="str">
            <v>TEMPORALES</v>
          </cell>
          <cell r="C1108">
            <v>20222245</v>
          </cell>
        </row>
        <row r="1109">
          <cell r="A1109">
            <v>51351501</v>
          </cell>
          <cell r="B1109" t="str">
            <v>ASISTENCIA TECNICA</v>
          </cell>
          <cell r="C1109">
            <v>1749132.56</v>
          </cell>
        </row>
        <row r="1110">
          <cell r="A1110">
            <v>51352001</v>
          </cell>
          <cell r="B1110" t="str">
            <v>PROCESAMIENTO ELECTRONICO DE D</v>
          </cell>
          <cell r="C1110">
            <v>188298116.33000001</v>
          </cell>
        </row>
        <row r="1111">
          <cell r="A1111">
            <v>51352501</v>
          </cell>
          <cell r="B1111" t="str">
            <v>ACUEDUCTO Y ALCANTARILLADO</v>
          </cell>
          <cell r="C1111">
            <v>61317064.82</v>
          </cell>
        </row>
        <row r="1112">
          <cell r="A1112">
            <v>51353001</v>
          </cell>
          <cell r="B1112" t="str">
            <v>ENERGIA ELECTRICA</v>
          </cell>
          <cell r="C1112">
            <v>397109237.67000002</v>
          </cell>
        </row>
        <row r="1113">
          <cell r="A1113">
            <v>51353501</v>
          </cell>
          <cell r="B1113" t="str">
            <v>TELEFONO</v>
          </cell>
          <cell r="C1113">
            <v>1588572957.53</v>
          </cell>
        </row>
        <row r="1114">
          <cell r="A1114">
            <v>51354001</v>
          </cell>
          <cell r="B1114" t="str">
            <v>CORREO PORTES Y TELEGRAMAS</v>
          </cell>
          <cell r="C1114">
            <v>308117723</v>
          </cell>
        </row>
        <row r="1115">
          <cell r="A1115">
            <v>51354501</v>
          </cell>
          <cell r="B1115" t="str">
            <v>FAX Y TELEX</v>
          </cell>
          <cell r="C1115">
            <v>70050</v>
          </cell>
        </row>
        <row r="1116">
          <cell r="A1116">
            <v>51355001</v>
          </cell>
          <cell r="B1116" t="str">
            <v>TRANSPORTE FLETES Y ACARREOS</v>
          </cell>
          <cell r="C1116">
            <v>1015325546.1799999</v>
          </cell>
        </row>
        <row r="1117">
          <cell r="A1117">
            <v>51355501</v>
          </cell>
          <cell r="B1117" t="str">
            <v>GAS</v>
          </cell>
          <cell r="C1117">
            <v>296997</v>
          </cell>
        </row>
        <row r="1118">
          <cell r="A1118">
            <v>51359501</v>
          </cell>
          <cell r="B1118" t="str">
            <v>OTROS</v>
          </cell>
          <cell r="C1118">
            <v>609330273.54999995</v>
          </cell>
        </row>
        <row r="1119">
          <cell r="A1119">
            <v>51400501</v>
          </cell>
          <cell r="B1119" t="str">
            <v>NOTARIALES</v>
          </cell>
          <cell r="C1119">
            <v>11463374.189999999</v>
          </cell>
        </row>
        <row r="1120">
          <cell r="A1120">
            <v>51401001</v>
          </cell>
          <cell r="B1120" t="str">
            <v>REGISTRO MERCANTIL</v>
          </cell>
          <cell r="C1120">
            <v>7080064</v>
          </cell>
        </row>
        <row r="1121">
          <cell r="A1121">
            <v>51401501</v>
          </cell>
          <cell r="B1121" t="str">
            <v>TRAMITES  Y LICENCIAS</v>
          </cell>
          <cell r="C1121">
            <v>38971846.710000001</v>
          </cell>
        </row>
        <row r="1122">
          <cell r="A1122">
            <v>51402001</v>
          </cell>
          <cell r="B1122" t="str">
            <v>ADUANEROS</v>
          </cell>
          <cell r="C1122">
            <v>303441</v>
          </cell>
        </row>
        <row r="1123">
          <cell r="A1123">
            <v>51402501</v>
          </cell>
          <cell r="B1123" t="str">
            <v>CONSULARES</v>
          </cell>
          <cell r="C1123">
            <v>17631353</v>
          </cell>
        </row>
        <row r="1124">
          <cell r="A1124">
            <v>51451001</v>
          </cell>
          <cell r="B1124" t="str">
            <v>MANTENIMIENTO</v>
          </cell>
          <cell r="C1124">
            <v>349574251.42000002</v>
          </cell>
        </row>
        <row r="1125">
          <cell r="A1125">
            <v>51451501</v>
          </cell>
          <cell r="B1125" t="str">
            <v>MAQUINARIA Y EQUIPO</v>
          </cell>
          <cell r="C1125">
            <v>25360428.32</v>
          </cell>
        </row>
        <row r="1126">
          <cell r="A1126">
            <v>51452001</v>
          </cell>
          <cell r="B1126" t="str">
            <v>CONTRATO DE MANTENIMIENTO(EQ.OFICINA)</v>
          </cell>
          <cell r="C1126">
            <v>53232606.799999997</v>
          </cell>
        </row>
        <row r="1127">
          <cell r="A1127">
            <v>51452002</v>
          </cell>
          <cell r="B1127" t="str">
            <v>MANTENIMIENTO</v>
          </cell>
          <cell r="C1127">
            <v>41074277.840000004</v>
          </cell>
        </row>
        <row r="1128">
          <cell r="A1128">
            <v>51452003</v>
          </cell>
          <cell r="B1128" t="str">
            <v>REPARACIONES</v>
          </cell>
          <cell r="C1128">
            <v>25984702.260000002</v>
          </cell>
        </row>
        <row r="1129">
          <cell r="A1129">
            <v>51452004</v>
          </cell>
          <cell r="B1129" t="str">
            <v>COMBUSTIBLES</v>
          </cell>
          <cell r="C1129">
            <v>2227504</v>
          </cell>
        </row>
        <row r="1130">
          <cell r="A1130">
            <v>51452005</v>
          </cell>
          <cell r="B1130" t="str">
            <v>MANTENIMIENTO EQUIPO AIRE ACONDICIONADO</v>
          </cell>
          <cell r="C1130">
            <v>12382951.390000001</v>
          </cell>
        </row>
        <row r="1131">
          <cell r="A1131">
            <v>51452501</v>
          </cell>
          <cell r="B1131" t="str">
            <v>EQUIPO DE COMPUTACION Y COMUNICACION</v>
          </cell>
          <cell r="C1131">
            <v>281936752.87</v>
          </cell>
        </row>
        <row r="1132">
          <cell r="A1132">
            <v>51453001</v>
          </cell>
          <cell r="B1132" t="str">
            <v>MANTENIMIENTO APLICACIONES SOFTWARE</v>
          </cell>
          <cell r="C1132">
            <v>317536098.13</v>
          </cell>
        </row>
        <row r="1133">
          <cell r="A1133">
            <v>51454001</v>
          </cell>
          <cell r="B1133" t="str">
            <v>MANTENIMIENTO VEHICULOS</v>
          </cell>
          <cell r="C1133">
            <v>267929460.13</v>
          </cell>
        </row>
        <row r="1134">
          <cell r="A1134">
            <v>51454002</v>
          </cell>
          <cell r="B1134" t="str">
            <v>MANTENIMIENTO MOTOS</v>
          </cell>
          <cell r="C1134">
            <v>66321229.890000001</v>
          </cell>
        </row>
        <row r="1135">
          <cell r="A1135">
            <v>51456501</v>
          </cell>
          <cell r="B1135" t="str">
            <v>ARMAMENTO Y VIGILANCIA</v>
          </cell>
          <cell r="C1135">
            <v>12723827.189999999</v>
          </cell>
        </row>
        <row r="1136">
          <cell r="A1136">
            <v>51500501</v>
          </cell>
          <cell r="B1136" t="str">
            <v>INSTALACIONES ELECTRICAS</v>
          </cell>
          <cell r="C1136">
            <v>10336300</v>
          </cell>
        </row>
        <row r="1137">
          <cell r="A1137">
            <v>51501001</v>
          </cell>
          <cell r="B1137" t="str">
            <v>ARREGLOS ORNAMENTALES</v>
          </cell>
          <cell r="C1137">
            <v>1261704.8700000001</v>
          </cell>
        </row>
        <row r="1138">
          <cell r="A1138">
            <v>51501501</v>
          </cell>
          <cell r="B1138" t="str">
            <v>REPARACIONES  LOCATIVAS</v>
          </cell>
          <cell r="C1138">
            <v>30023532.309999999</v>
          </cell>
        </row>
        <row r="1139">
          <cell r="A1139">
            <v>51550501</v>
          </cell>
          <cell r="B1139" t="str">
            <v>HOTELES</v>
          </cell>
          <cell r="C1139">
            <v>320151496.80000001</v>
          </cell>
        </row>
        <row r="1140">
          <cell r="A1140">
            <v>51550502</v>
          </cell>
          <cell r="B1140" t="str">
            <v>RESTAURANTES</v>
          </cell>
          <cell r="C1140">
            <v>49012067.859999999</v>
          </cell>
        </row>
        <row r="1141">
          <cell r="A1141">
            <v>51551501</v>
          </cell>
          <cell r="B1141" t="str">
            <v>GASTOS PASAJES AEREOS</v>
          </cell>
          <cell r="C1141">
            <v>911985250.86000001</v>
          </cell>
        </row>
        <row r="1142">
          <cell r="A1142">
            <v>51552001</v>
          </cell>
          <cell r="B1142" t="str">
            <v>GASTOS PASAJES TERRESTRES</v>
          </cell>
          <cell r="C1142">
            <v>88780228.010000005</v>
          </cell>
        </row>
        <row r="1143">
          <cell r="A1143">
            <v>51559501</v>
          </cell>
          <cell r="B1143" t="str">
            <v>OTROS</v>
          </cell>
          <cell r="C1143">
            <v>1610583.95</v>
          </cell>
        </row>
        <row r="1144">
          <cell r="A1144">
            <v>51559502</v>
          </cell>
          <cell r="B1144" t="str">
            <v>PEAJES</v>
          </cell>
          <cell r="C1144">
            <v>3543830</v>
          </cell>
        </row>
        <row r="1145">
          <cell r="A1145">
            <v>51600501</v>
          </cell>
          <cell r="B1145" t="str">
            <v>CONSTRUCCIONES Y EDIFICACIONES</v>
          </cell>
          <cell r="C1145">
            <v>396986047.89999998</v>
          </cell>
        </row>
        <row r="1146">
          <cell r="A1146">
            <v>51601001</v>
          </cell>
          <cell r="B1146" t="str">
            <v>MAQUINARIA Y EQUIPO</v>
          </cell>
          <cell r="C1146">
            <v>4651137.0599999996</v>
          </cell>
        </row>
        <row r="1147">
          <cell r="A1147">
            <v>51601501</v>
          </cell>
          <cell r="B1147" t="str">
            <v>EQUIPO DE OFICINA</v>
          </cell>
          <cell r="C1147">
            <v>619165325.88</v>
          </cell>
        </row>
        <row r="1148">
          <cell r="A1148">
            <v>51602001</v>
          </cell>
          <cell r="B1148" t="str">
            <v>EQUIPO DE COMPUTACION Y COMUNICACION</v>
          </cell>
          <cell r="C1148">
            <v>1037975877.22</v>
          </cell>
        </row>
        <row r="1149">
          <cell r="A1149">
            <v>51603501</v>
          </cell>
          <cell r="B1149" t="str">
            <v>FLOTA Y EQUIPO DE TRANSPORTE</v>
          </cell>
          <cell r="C1149">
            <v>304765965.16000003</v>
          </cell>
        </row>
        <row r="1150">
          <cell r="A1150">
            <v>51605501</v>
          </cell>
          <cell r="B1150" t="str">
            <v>ACUEDUCTOS PLANTAS Y REDES</v>
          </cell>
          <cell r="C1150">
            <v>33213211.300000001</v>
          </cell>
        </row>
        <row r="1151">
          <cell r="A1151">
            <v>51606001</v>
          </cell>
          <cell r="B1151" t="str">
            <v>ARMAMENTO DE VIGILANCIA</v>
          </cell>
          <cell r="C1151">
            <v>72072096.599999994</v>
          </cell>
        </row>
        <row r="1152">
          <cell r="A1152">
            <v>51651001</v>
          </cell>
          <cell r="B1152" t="str">
            <v>BIENES RECIBIDOS EN ARRENDAMIENTO</v>
          </cell>
          <cell r="C1152">
            <v>131180978.56</v>
          </cell>
        </row>
        <row r="1153">
          <cell r="A1153">
            <v>51651095</v>
          </cell>
          <cell r="B1153" t="str">
            <v>DIVERSOS</v>
          </cell>
          <cell r="C1153">
            <v>23431459.899999999</v>
          </cell>
        </row>
        <row r="1154">
          <cell r="A1154">
            <v>51651501</v>
          </cell>
          <cell r="B1154" t="str">
            <v>CARGOS DIFERIDOS</v>
          </cell>
          <cell r="C1154">
            <v>3072910299.54</v>
          </cell>
        </row>
        <row r="1155">
          <cell r="A1155">
            <v>51659505</v>
          </cell>
          <cell r="B1155" t="str">
            <v>OTRAS</v>
          </cell>
          <cell r="C1155">
            <v>10302500</v>
          </cell>
        </row>
        <row r="1156">
          <cell r="A1156">
            <v>51951001</v>
          </cell>
          <cell r="B1156" t="str">
            <v>LIBROS SUSCRIPCIONES PERIOD. Y REVISTAS</v>
          </cell>
          <cell r="C1156">
            <v>9907814.5600000005</v>
          </cell>
        </row>
        <row r="1157">
          <cell r="A1157">
            <v>51952001</v>
          </cell>
          <cell r="B1157" t="str">
            <v>GASTOS DE REPRESENTACION</v>
          </cell>
          <cell r="C1157">
            <v>502133527.50999999</v>
          </cell>
        </row>
        <row r="1158">
          <cell r="A1158">
            <v>51952002</v>
          </cell>
          <cell r="B1158" t="str">
            <v>RELACIONES PUBLICAS</v>
          </cell>
          <cell r="C1158">
            <v>38741134</v>
          </cell>
        </row>
        <row r="1159">
          <cell r="A1159">
            <v>51952003</v>
          </cell>
          <cell r="B1159" t="str">
            <v>DESCUENTOS DE CORTESIA</v>
          </cell>
          <cell r="C1159">
            <v>6992676</v>
          </cell>
        </row>
        <row r="1160">
          <cell r="A1160">
            <v>51952011</v>
          </cell>
          <cell r="B1160" t="str">
            <v>CONVENCION  GERENTES</v>
          </cell>
          <cell r="C1160">
            <v>138663241</v>
          </cell>
        </row>
        <row r="1161">
          <cell r="A1161">
            <v>51952501</v>
          </cell>
          <cell r="B1161" t="str">
            <v>ASEO</v>
          </cell>
          <cell r="C1161">
            <v>236775126.56</v>
          </cell>
        </row>
        <row r="1162">
          <cell r="A1162">
            <v>51952502</v>
          </cell>
          <cell r="B1162" t="str">
            <v>CAFETERIA</v>
          </cell>
          <cell r="C1162">
            <v>167635925.81999999</v>
          </cell>
        </row>
        <row r="1163">
          <cell r="A1163">
            <v>51953001</v>
          </cell>
          <cell r="B1163" t="str">
            <v>FORMAS IMPRESAS</v>
          </cell>
          <cell r="C1163">
            <v>74821339.540000007</v>
          </cell>
        </row>
        <row r="1164">
          <cell r="A1164">
            <v>51953002</v>
          </cell>
          <cell r="B1164" t="str">
            <v>UTILES DE OFICINA Y SUMINISTROS</v>
          </cell>
          <cell r="C1164">
            <v>630842134.55999994</v>
          </cell>
        </row>
        <row r="1165">
          <cell r="A1165">
            <v>51953003</v>
          </cell>
          <cell r="B1165" t="str">
            <v>FOTOCOPIAS</v>
          </cell>
          <cell r="C1165">
            <v>21661875.379999999</v>
          </cell>
        </row>
        <row r="1166">
          <cell r="A1166">
            <v>51954501</v>
          </cell>
          <cell r="B1166" t="str">
            <v>TAXIS Y BUSES</v>
          </cell>
          <cell r="C1166">
            <v>93984813</v>
          </cell>
        </row>
        <row r="1167">
          <cell r="A1167">
            <v>51954504</v>
          </cell>
          <cell r="B1167" t="str">
            <v>TRANSPORTE DE RUTA</v>
          </cell>
          <cell r="C1167">
            <v>125104912.3</v>
          </cell>
        </row>
        <row r="1168">
          <cell r="A1168">
            <v>51955001</v>
          </cell>
          <cell r="B1168" t="str">
            <v>ESTAMPILLAS</v>
          </cell>
          <cell r="C1168">
            <v>527838</v>
          </cell>
        </row>
        <row r="1169">
          <cell r="A1169">
            <v>51956001</v>
          </cell>
          <cell r="B1169" t="str">
            <v>CASINO Y RESTAURANTES</v>
          </cell>
          <cell r="C1169">
            <v>186637569.71000001</v>
          </cell>
        </row>
        <row r="1170">
          <cell r="A1170">
            <v>51956501</v>
          </cell>
          <cell r="B1170" t="str">
            <v>PARQUEADEROS</v>
          </cell>
          <cell r="C1170">
            <v>46999353.759999998</v>
          </cell>
        </row>
        <row r="1171">
          <cell r="A1171">
            <v>51959501</v>
          </cell>
          <cell r="B1171" t="str">
            <v>OTROS</v>
          </cell>
          <cell r="C1171">
            <v>488539483</v>
          </cell>
        </row>
        <row r="1172">
          <cell r="A1172">
            <v>51959502</v>
          </cell>
          <cell r="B1172" t="str">
            <v>CUOTA SOSTENIMIENTO SENA</v>
          </cell>
          <cell r="C1172">
            <v>49927267</v>
          </cell>
        </row>
        <row r="1173">
          <cell r="A1173">
            <v>51959503</v>
          </cell>
          <cell r="B1173" t="str">
            <v>CAPACITACION (BIENESTAR MEDICO)</v>
          </cell>
          <cell r="C1173">
            <v>421457485.73000002</v>
          </cell>
        </row>
        <row r="1174">
          <cell r="A1174">
            <v>51990501</v>
          </cell>
          <cell r="B1174" t="str">
            <v>INVERSIONES</v>
          </cell>
          <cell r="C1174">
            <v>964500003</v>
          </cell>
        </row>
        <row r="1175">
          <cell r="A1175">
            <v>51991001</v>
          </cell>
          <cell r="B1175" t="str">
            <v>CUOTAS CONTRATOS DE MEDICINA P</v>
          </cell>
          <cell r="C1175">
            <v>498704427</v>
          </cell>
        </row>
        <row r="1176">
          <cell r="A1176">
            <v>51999510</v>
          </cell>
          <cell r="B1176" t="str">
            <v>CUENTA POR COBRAR A TERCEROS</v>
          </cell>
          <cell r="C1176">
            <v>290429957.31</v>
          </cell>
        </row>
        <row r="1177">
          <cell r="A1177">
            <v>52050301</v>
          </cell>
          <cell r="B1177" t="str">
            <v>SALARIO INTEGRAL</v>
          </cell>
          <cell r="C1177">
            <v>713446200</v>
          </cell>
        </row>
        <row r="1178">
          <cell r="A1178">
            <v>52050601</v>
          </cell>
          <cell r="B1178" t="str">
            <v>SUELDOS</v>
          </cell>
          <cell r="C1178">
            <v>2247216105</v>
          </cell>
        </row>
        <row r="1179">
          <cell r="A1179">
            <v>52051501</v>
          </cell>
          <cell r="B1179" t="str">
            <v>HORAS EXTRAS Y RECARGO NOCTURNO</v>
          </cell>
          <cell r="C1179">
            <v>1539576</v>
          </cell>
        </row>
        <row r="1180">
          <cell r="A1180">
            <v>52051801</v>
          </cell>
          <cell r="B1180" t="str">
            <v>COMISIONES</v>
          </cell>
          <cell r="C1180">
            <v>227894228</v>
          </cell>
        </row>
        <row r="1181">
          <cell r="A1181">
            <v>52052401</v>
          </cell>
          <cell r="B1181" t="str">
            <v>INCAPACIDADES</v>
          </cell>
          <cell r="C1181">
            <v>13639592</v>
          </cell>
        </row>
        <row r="1182">
          <cell r="A1182">
            <v>52052701</v>
          </cell>
          <cell r="B1182" t="str">
            <v>AUXILIO DE TRANSPORTE</v>
          </cell>
          <cell r="C1182">
            <v>42415900</v>
          </cell>
        </row>
        <row r="1183">
          <cell r="A1183">
            <v>52053001</v>
          </cell>
          <cell r="B1183" t="str">
            <v>CESANTIAS</v>
          </cell>
          <cell r="C1183">
            <v>217518448</v>
          </cell>
        </row>
        <row r="1184">
          <cell r="A1184">
            <v>52053301</v>
          </cell>
          <cell r="B1184" t="str">
            <v>INTERESES A LA CESANTIAS</v>
          </cell>
          <cell r="C1184">
            <v>25294058</v>
          </cell>
        </row>
        <row r="1185">
          <cell r="A1185">
            <v>52053601</v>
          </cell>
          <cell r="B1185" t="str">
            <v>PRIMA DE SERVICIOS</v>
          </cell>
          <cell r="C1185">
            <v>219418648</v>
          </cell>
        </row>
        <row r="1186">
          <cell r="A1186">
            <v>52053901</v>
          </cell>
          <cell r="B1186" t="str">
            <v>VACACIONES</v>
          </cell>
          <cell r="C1186">
            <v>177507707</v>
          </cell>
        </row>
        <row r="1187">
          <cell r="A1187">
            <v>52054501</v>
          </cell>
          <cell r="B1187" t="str">
            <v>AUXILIOS</v>
          </cell>
          <cell r="C1187">
            <v>26879483.100000001</v>
          </cell>
        </row>
        <row r="1188">
          <cell r="A1188">
            <v>52054801</v>
          </cell>
          <cell r="B1188" t="str">
            <v>BONIFICACIONES</v>
          </cell>
          <cell r="C1188">
            <v>13965025.1</v>
          </cell>
        </row>
        <row r="1189">
          <cell r="A1189">
            <v>52055101</v>
          </cell>
          <cell r="B1189" t="str">
            <v>DOTACION Y SUMINISTRO A TRABAJADORES</v>
          </cell>
          <cell r="C1189">
            <v>2353212.36</v>
          </cell>
        </row>
        <row r="1190">
          <cell r="A1190">
            <v>52055402</v>
          </cell>
          <cell r="B1190" t="str">
            <v>VIDA COLECTIVA</v>
          </cell>
          <cell r="C1190">
            <v>15980031</v>
          </cell>
        </row>
        <row r="1191">
          <cell r="A1191">
            <v>52056001</v>
          </cell>
          <cell r="B1191" t="str">
            <v>INDEMNIZACIONES LABORALES</v>
          </cell>
          <cell r="C1191">
            <v>52132332</v>
          </cell>
        </row>
        <row r="1192">
          <cell r="A1192">
            <v>52056301</v>
          </cell>
          <cell r="B1192" t="str">
            <v>CAPACITACION AL PERSONAL</v>
          </cell>
          <cell r="C1192">
            <v>24076346.129999999</v>
          </cell>
        </row>
        <row r="1193">
          <cell r="A1193">
            <v>52056302</v>
          </cell>
          <cell r="B1193" t="str">
            <v>OTROS GASTOS DE CAPACITACION</v>
          </cell>
          <cell r="C1193">
            <v>678372</v>
          </cell>
        </row>
        <row r="1194">
          <cell r="A1194">
            <v>52056601</v>
          </cell>
          <cell r="B1194" t="str">
            <v>BIENESTAR EMPLEADOS</v>
          </cell>
          <cell r="C1194">
            <v>4015023.76</v>
          </cell>
        </row>
        <row r="1195">
          <cell r="A1195">
            <v>52056602</v>
          </cell>
          <cell r="B1195" t="str">
            <v>ATENCION EMPLEADOS</v>
          </cell>
          <cell r="C1195">
            <v>212531</v>
          </cell>
        </row>
        <row r="1196">
          <cell r="A1196">
            <v>52056801</v>
          </cell>
          <cell r="B1196" t="str">
            <v>APORTES A A.R.P.</v>
          </cell>
          <cell r="C1196">
            <v>15191600</v>
          </cell>
        </row>
        <row r="1197">
          <cell r="A1197">
            <v>52056901</v>
          </cell>
          <cell r="B1197" t="str">
            <v>APORTES SALUD</v>
          </cell>
          <cell r="C1197">
            <v>248256112</v>
          </cell>
        </row>
        <row r="1198">
          <cell r="A1198">
            <v>52057001</v>
          </cell>
          <cell r="B1198" t="str">
            <v>APORTES FONDOS PENSION</v>
          </cell>
          <cell r="C1198">
            <v>312811475</v>
          </cell>
        </row>
        <row r="1199">
          <cell r="A1199">
            <v>52057201</v>
          </cell>
          <cell r="B1199" t="str">
            <v>APORTES CAJAS DE COMPENSACION</v>
          </cell>
          <cell r="C1199">
            <v>121668845</v>
          </cell>
        </row>
        <row r="1200">
          <cell r="A1200">
            <v>52057501</v>
          </cell>
          <cell r="B1200" t="str">
            <v>APORTES I.C.B.F.</v>
          </cell>
          <cell r="C1200">
            <v>91251648</v>
          </cell>
        </row>
        <row r="1201">
          <cell r="A1201">
            <v>52057801</v>
          </cell>
          <cell r="B1201" t="str">
            <v>SENA</v>
          </cell>
          <cell r="C1201">
            <v>60834447</v>
          </cell>
        </row>
        <row r="1202">
          <cell r="A1202">
            <v>52059504</v>
          </cell>
          <cell r="B1202" t="str">
            <v>CONTRATO SALUD OCUPACIONAL</v>
          </cell>
          <cell r="C1202">
            <v>47976419</v>
          </cell>
        </row>
        <row r="1203">
          <cell r="A1203">
            <v>52109501</v>
          </cell>
          <cell r="B1203" t="str">
            <v>INVESTIGACION DE MERCADOS</v>
          </cell>
          <cell r="C1203">
            <v>68979837.689999998</v>
          </cell>
        </row>
        <row r="1204">
          <cell r="A1204">
            <v>52301001</v>
          </cell>
          <cell r="B1204" t="str">
            <v>CUMPLIMIENTO</v>
          </cell>
          <cell r="C1204">
            <v>789760.39</v>
          </cell>
        </row>
        <row r="1205">
          <cell r="A1205">
            <v>52352501</v>
          </cell>
          <cell r="B1205" t="str">
            <v>ACUEDUCTO Y ALCANTARILLADO</v>
          </cell>
          <cell r="C1205">
            <v>100000</v>
          </cell>
        </row>
        <row r="1206">
          <cell r="A1206">
            <v>52353501</v>
          </cell>
          <cell r="B1206" t="str">
            <v>TELEFONO</v>
          </cell>
          <cell r="C1206">
            <v>2961894</v>
          </cell>
        </row>
        <row r="1207">
          <cell r="A1207">
            <v>52354001</v>
          </cell>
          <cell r="B1207" t="str">
            <v>CORREO, PORTES Y TELEGRAMAS</v>
          </cell>
          <cell r="C1207">
            <v>0</v>
          </cell>
        </row>
        <row r="1208">
          <cell r="A1208">
            <v>52355001</v>
          </cell>
          <cell r="B1208" t="str">
            <v>TRANSPORTE, FLETES Y ACARREO</v>
          </cell>
          <cell r="C1208">
            <v>26416705</v>
          </cell>
        </row>
        <row r="1209">
          <cell r="A1209">
            <v>52356001</v>
          </cell>
          <cell r="B1209" t="str">
            <v>MATERIAL PROMOCIONAL</v>
          </cell>
          <cell r="C1209">
            <v>464941274.37</v>
          </cell>
        </row>
        <row r="1210">
          <cell r="A1210">
            <v>52356002</v>
          </cell>
          <cell r="B1210" t="str">
            <v>PUBLICIDAD</v>
          </cell>
          <cell r="C1210">
            <v>116587507.47</v>
          </cell>
        </row>
        <row r="1211">
          <cell r="A1211">
            <v>52356003</v>
          </cell>
          <cell r="B1211" t="str">
            <v>PRODUCCION</v>
          </cell>
          <cell r="C1211">
            <v>32871157.440000001</v>
          </cell>
        </row>
        <row r="1212">
          <cell r="A1212">
            <v>52356007</v>
          </cell>
          <cell r="B1212" t="str">
            <v>EVENTOS FERIAS Y PROYECTOS</v>
          </cell>
          <cell r="C1212">
            <v>114535587.81999999</v>
          </cell>
        </row>
        <row r="1213">
          <cell r="A1213">
            <v>52356009</v>
          </cell>
          <cell r="B1213" t="str">
            <v>INVESTIGACION DE MERCADOS Y LICITACIONES</v>
          </cell>
          <cell r="C1213">
            <v>2882910</v>
          </cell>
        </row>
        <row r="1214">
          <cell r="A1214">
            <v>52356010</v>
          </cell>
          <cell r="B1214" t="str">
            <v>OTROS</v>
          </cell>
          <cell r="C1214">
            <v>295974</v>
          </cell>
        </row>
        <row r="1215">
          <cell r="A1215">
            <v>52359501</v>
          </cell>
          <cell r="B1215" t="str">
            <v>OTROS</v>
          </cell>
          <cell r="C1215">
            <v>5029789.96</v>
          </cell>
        </row>
        <row r="1216">
          <cell r="A1216">
            <v>52380509</v>
          </cell>
          <cell r="B1216" t="str">
            <v>INVESTIGACION DE MERCADOS Y LICITACIONES</v>
          </cell>
          <cell r="C1216">
            <v>0</v>
          </cell>
        </row>
        <row r="1217">
          <cell r="A1217">
            <v>52401001</v>
          </cell>
          <cell r="B1217" t="str">
            <v>REGISTRO MERCANTIL</v>
          </cell>
          <cell r="C1217">
            <v>376900</v>
          </cell>
        </row>
        <row r="1218">
          <cell r="A1218">
            <v>52409501</v>
          </cell>
          <cell r="B1218" t="str">
            <v>GASTOS CONSULARES</v>
          </cell>
          <cell r="C1218">
            <v>590000</v>
          </cell>
        </row>
        <row r="1219">
          <cell r="A1219">
            <v>52452001</v>
          </cell>
          <cell r="B1219" t="str">
            <v>EQUIPO DE OFICINA</v>
          </cell>
          <cell r="C1219">
            <v>0</v>
          </cell>
        </row>
        <row r="1220">
          <cell r="A1220">
            <v>52452003</v>
          </cell>
          <cell r="B1220" t="str">
            <v>REPARACIONES</v>
          </cell>
          <cell r="C1220">
            <v>14800</v>
          </cell>
        </row>
        <row r="1221">
          <cell r="A1221">
            <v>52454001</v>
          </cell>
          <cell r="B1221" t="str">
            <v>VEHICULOS</v>
          </cell>
          <cell r="C1221">
            <v>85000</v>
          </cell>
        </row>
        <row r="1222">
          <cell r="A1222">
            <v>52454002</v>
          </cell>
          <cell r="B1222" t="str">
            <v>MOTOS</v>
          </cell>
          <cell r="C1222">
            <v>19000</v>
          </cell>
        </row>
        <row r="1223">
          <cell r="A1223">
            <v>52501001</v>
          </cell>
          <cell r="B1223" t="str">
            <v>ARREGLOS ORNAMENTALES</v>
          </cell>
          <cell r="C1223">
            <v>120000</v>
          </cell>
        </row>
        <row r="1224">
          <cell r="A1224">
            <v>52550101</v>
          </cell>
          <cell r="B1224" t="str">
            <v>GASTOS DE VIAJE</v>
          </cell>
          <cell r="C1224">
            <v>112442197</v>
          </cell>
        </row>
        <row r="1225">
          <cell r="A1225">
            <v>52651501</v>
          </cell>
          <cell r="B1225" t="str">
            <v>ORGANIZACION PREOPERATIVA</v>
          </cell>
          <cell r="C1225">
            <v>1470178444.22</v>
          </cell>
        </row>
        <row r="1226">
          <cell r="A1226">
            <v>52950501</v>
          </cell>
          <cell r="B1226" t="str">
            <v>COMISIONES</v>
          </cell>
          <cell r="C1226">
            <v>965056273.27999997</v>
          </cell>
        </row>
        <row r="1227">
          <cell r="A1227">
            <v>52951001</v>
          </cell>
          <cell r="B1227" t="str">
            <v>LIBROS, SUSCRIPCIONES, PERIOD. REVISTAS</v>
          </cell>
          <cell r="C1227">
            <v>29000</v>
          </cell>
        </row>
        <row r="1228">
          <cell r="A1228">
            <v>52951501</v>
          </cell>
          <cell r="B1228" t="str">
            <v>MUSICA AMBIENTAL</v>
          </cell>
          <cell r="C1228">
            <v>55875179.329999998</v>
          </cell>
        </row>
        <row r="1229">
          <cell r="A1229">
            <v>52952001</v>
          </cell>
          <cell r="B1229" t="str">
            <v>GASTOS DE REPRESENTACION</v>
          </cell>
          <cell r="C1229">
            <v>10816297.550000001</v>
          </cell>
        </row>
        <row r="1230">
          <cell r="A1230">
            <v>52952501</v>
          </cell>
          <cell r="B1230" t="str">
            <v>ASEO</v>
          </cell>
          <cell r="C1230">
            <v>6478073.6299999999</v>
          </cell>
        </row>
        <row r="1231">
          <cell r="A1231">
            <v>52952502</v>
          </cell>
          <cell r="B1231" t="str">
            <v>CAFETERIA</v>
          </cell>
          <cell r="C1231">
            <v>2746994.94</v>
          </cell>
        </row>
        <row r="1232">
          <cell r="A1232">
            <v>52953001</v>
          </cell>
          <cell r="B1232" t="str">
            <v>FORMAS IMPRESAS</v>
          </cell>
          <cell r="C1232">
            <v>135462133.52000001</v>
          </cell>
        </row>
        <row r="1233">
          <cell r="A1233">
            <v>52953002</v>
          </cell>
          <cell r="B1233" t="str">
            <v>UTILES DE OFICINA Y SUMINISTROS</v>
          </cell>
          <cell r="C1233">
            <v>81633403.319999993</v>
          </cell>
        </row>
        <row r="1234">
          <cell r="A1234">
            <v>52953003</v>
          </cell>
          <cell r="B1234" t="str">
            <v>FOTOCOPIAS</v>
          </cell>
          <cell r="C1234">
            <v>17400</v>
          </cell>
        </row>
        <row r="1235">
          <cell r="A1235">
            <v>52954501</v>
          </cell>
          <cell r="B1235" t="str">
            <v>TRANSPORTE URBANO</v>
          </cell>
          <cell r="C1235">
            <v>98416973</v>
          </cell>
        </row>
        <row r="1236">
          <cell r="A1236">
            <v>52954504</v>
          </cell>
          <cell r="B1236" t="str">
            <v>TRANSPORTE DE RUTA</v>
          </cell>
          <cell r="C1236">
            <v>70778885.700000003</v>
          </cell>
        </row>
        <row r="1237">
          <cell r="A1237">
            <v>52956001</v>
          </cell>
          <cell r="B1237" t="str">
            <v>CASINO Y RESTAURANTES</v>
          </cell>
          <cell r="C1237">
            <v>1019435.19</v>
          </cell>
        </row>
        <row r="1238">
          <cell r="A1238">
            <v>52956501</v>
          </cell>
          <cell r="B1238" t="str">
            <v>PARQUEADEROS</v>
          </cell>
          <cell r="C1238">
            <v>51713676</v>
          </cell>
        </row>
        <row r="1239">
          <cell r="A1239">
            <v>52959501</v>
          </cell>
          <cell r="B1239" t="str">
            <v>OTROS</v>
          </cell>
          <cell r="C1239">
            <v>7640614068.3699999</v>
          </cell>
        </row>
        <row r="1240">
          <cell r="A1240">
            <v>53050501</v>
          </cell>
          <cell r="B1240" t="str">
            <v>GASTOS BANCARIOS</v>
          </cell>
          <cell r="C1240">
            <v>197924265.16</v>
          </cell>
        </row>
        <row r="1241">
          <cell r="A1241">
            <v>53051501</v>
          </cell>
          <cell r="B1241" t="str">
            <v>COMISIONES</v>
          </cell>
          <cell r="C1241">
            <v>801261.5</v>
          </cell>
        </row>
        <row r="1242">
          <cell r="A1242">
            <v>53052001</v>
          </cell>
          <cell r="B1242" t="str">
            <v>INTERESES</v>
          </cell>
          <cell r="C1242">
            <v>3583797262.5300002</v>
          </cell>
        </row>
        <row r="1243">
          <cell r="A1243">
            <v>53052501</v>
          </cell>
          <cell r="B1243" t="str">
            <v>DIFERENCIA EN CAMBIO</v>
          </cell>
          <cell r="C1243">
            <v>562631566</v>
          </cell>
        </row>
        <row r="1244">
          <cell r="A1244">
            <v>53053501</v>
          </cell>
          <cell r="B1244" t="str">
            <v>CONTRATOS DE MEDICINA PREPAGADA</v>
          </cell>
          <cell r="C1244">
            <v>467770666.35000002</v>
          </cell>
        </row>
        <row r="1245">
          <cell r="A1245">
            <v>53054002</v>
          </cell>
          <cell r="B1245" t="str">
            <v>EMISION DE BONOS</v>
          </cell>
          <cell r="C1245">
            <v>88671018.549999997</v>
          </cell>
        </row>
        <row r="1246">
          <cell r="A1246">
            <v>53101501</v>
          </cell>
          <cell r="B1246" t="str">
            <v>VENTA DE PROPIEDAD PLANTA Y EQUIPO</v>
          </cell>
          <cell r="C1246">
            <v>14516611</v>
          </cell>
        </row>
        <row r="1247">
          <cell r="A1247">
            <v>53150501</v>
          </cell>
          <cell r="B1247" t="str">
            <v>COSTOS Y PROCESOS JUDICIALES</v>
          </cell>
          <cell r="C1247">
            <v>1467031</v>
          </cell>
        </row>
        <row r="1248">
          <cell r="A1248">
            <v>53151501</v>
          </cell>
          <cell r="B1248" t="str">
            <v>COSTOS Y GASTOS EJERCICIOS ANTERIORES</v>
          </cell>
          <cell r="C1248">
            <v>322009215.12</v>
          </cell>
        </row>
        <row r="1249">
          <cell r="A1249">
            <v>53152001</v>
          </cell>
          <cell r="B1249" t="str">
            <v>IMPUESTOS ASUMIDOS</v>
          </cell>
          <cell r="C1249">
            <v>1029951616.16</v>
          </cell>
        </row>
        <row r="1250">
          <cell r="A1250">
            <v>53950501</v>
          </cell>
          <cell r="B1250" t="str">
            <v>DEMANDAS LABORALES</v>
          </cell>
          <cell r="C1250">
            <v>132078865</v>
          </cell>
        </row>
        <row r="1251">
          <cell r="A1251">
            <v>53952001</v>
          </cell>
          <cell r="B1251" t="str">
            <v>MULTAS, SANCIONES Y LITIGIOS</v>
          </cell>
          <cell r="C1251">
            <v>520024038.99000001</v>
          </cell>
        </row>
        <row r="1252">
          <cell r="A1252">
            <v>53952501</v>
          </cell>
          <cell r="B1252" t="str">
            <v>DONACIONES</v>
          </cell>
          <cell r="C1252">
            <v>2302823789</v>
          </cell>
        </row>
        <row r="1253">
          <cell r="A1253">
            <v>53953501</v>
          </cell>
          <cell r="B1253" t="str">
            <v>DEMANDAS COMERCIALES</v>
          </cell>
          <cell r="C1253">
            <v>25002000</v>
          </cell>
        </row>
        <row r="1254">
          <cell r="A1254">
            <v>53959502</v>
          </cell>
          <cell r="B1254" t="str">
            <v>CHEQUES INCOBRABLES</v>
          </cell>
          <cell r="C1254">
            <v>5407679</v>
          </cell>
        </row>
        <row r="1255">
          <cell r="A1255">
            <v>53959503</v>
          </cell>
          <cell r="B1255" t="str">
            <v>PAGARES INCOBRABLES</v>
          </cell>
          <cell r="C1255">
            <v>82214589</v>
          </cell>
        </row>
        <row r="1256">
          <cell r="A1256">
            <v>53959504</v>
          </cell>
          <cell r="B1256" t="str">
            <v>BILLETES FALSOS</v>
          </cell>
          <cell r="C1256">
            <v>696240</v>
          </cell>
        </row>
        <row r="1257">
          <cell r="A1257">
            <v>54050501</v>
          </cell>
          <cell r="B1257" t="str">
            <v>IMPUESTO DE RENTA Y COMPLEMENTARIOS</v>
          </cell>
          <cell r="C1257">
            <v>413829000</v>
          </cell>
        </row>
        <row r="1258">
          <cell r="A1258">
            <v>61650501</v>
          </cell>
          <cell r="B1258" t="str">
            <v>CLINICAS</v>
          </cell>
          <cell r="C1258">
            <v>119126110303.69</v>
          </cell>
        </row>
        <row r="1259">
          <cell r="A1259">
            <v>61651001</v>
          </cell>
          <cell r="B1259" t="str">
            <v>SERVICIO MEDICO</v>
          </cell>
          <cell r="C1259">
            <v>66340</v>
          </cell>
        </row>
        <row r="1260">
          <cell r="A1260">
            <v>61651010</v>
          </cell>
          <cell r="B1260" t="str">
            <v>OTROS SERVICIO MEDICOS</v>
          </cell>
          <cell r="C1260">
            <v>91494795</v>
          </cell>
        </row>
        <row r="1261">
          <cell r="A1261">
            <v>61651011</v>
          </cell>
          <cell r="B1261" t="str">
            <v>HONORARIOS MEDICOS</v>
          </cell>
          <cell r="C1261">
            <v>56885967414.120003</v>
          </cell>
        </row>
        <row r="1262">
          <cell r="A1262">
            <v>61651501</v>
          </cell>
          <cell r="B1262" t="str">
            <v>CONSULTAS</v>
          </cell>
          <cell r="C1262">
            <v>2376546155</v>
          </cell>
        </row>
        <row r="1263">
          <cell r="A1263">
            <v>61652001</v>
          </cell>
          <cell r="B1263" t="str">
            <v>CLINICOS</v>
          </cell>
          <cell r="C1263">
            <v>12364804687</v>
          </cell>
        </row>
        <row r="1264">
          <cell r="A1264">
            <v>61652002</v>
          </cell>
          <cell r="B1264" t="str">
            <v>RADIOLOGICOS</v>
          </cell>
          <cell r="C1264">
            <v>9053765977</v>
          </cell>
        </row>
        <row r="1265">
          <cell r="A1265">
            <v>61652501</v>
          </cell>
          <cell r="B1265" t="str">
            <v>SUMINISTROS OFTALMOLOGICOS</v>
          </cell>
          <cell r="C1265">
            <v>562237654.59000003</v>
          </cell>
        </row>
        <row r="1266">
          <cell r="A1266">
            <v>61657001</v>
          </cell>
          <cell r="B1266" t="str">
            <v>PROVSION DECRETO 783</v>
          </cell>
          <cell r="C1266">
            <v>900000000</v>
          </cell>
        </row>
        <row r="1267">
          <cell r="A1267">
            <v>61657002</v>
          </cell>
          <cell r="B1267" t="str">
            <v>PROVISION GLOSAS</v>
          </cell>
          <cell r="C1267">
            <v>988272181</v>
          </cell>
        </row>
        <row r="1268">
          <cell r="A1268">
            <v>61659050</v>
          </cell>
          <cell r="B1268" t="str">
            <v>OPERACIONALES DEL SERVICIO</v>
          </cell>
          <cell r="C1268">
            <v>0</v>
          </cell>
        </row>
        <row r="1269">
          <cell r="A1269">
            <v>61659501</v>
          </cell>
          <cell r="B1269" t="str">
            <v>SERVICIOS MIC</v>
          </cell>
          <cell r="C1269">
            <v>44683452</v>
          </cell>
        </row>
        <row r="1270">
          <cell r="A1270">
            <v>61659502</v>
          </cell>
          <cell r="B1270" t="str">
            <v>AMBULANCIAS</v>
          </cell>
          <cell r="C1270">
            <v>500474369</v>
          </cell>
        </row>
        <row r="1271">
          <cell r="A1271">
            <v>61659503</v>
          </cell>
          <cell r="B1271" t="str">
            <v>SALUD OCUPACIONAL</v>
          </cell>
          <cell r="C1271">
            <v>0</v>
          </cell>
        </row>
        <row r="1272">
          <cell r="A1272">
            <v>61659505</v>
          </cell>
          <cell r="B1272" t="str">
            <v>FOMENTO Y PREVENCION</v>
          </cell>
          <cell r="C1272">
            <v>47832343.060000002</v>
          </cell>
        </row>
        <row r="1273">
          <cell r="A1273">
            <v>61659516</v>
          </cell>
          <cell r="B1273" t="str">
            <v>APOYO TERAPEUTICO</v>
          </cell>
          <cell r="C1273">
            <v>4433554</v>
          </cell>
        </row>
        <row r="1274">
          <cell r="A1274">
            <v>61659550</v>
          </cell>
          <cell r="B1274" t="str">
            <v>OPERACIONALES DEL SERVICIO</v>
          </cell>
          <cell r="C1274">
            <v>141105453.41999999</v>
          </cell>
        </row>
        <row r="1275">
          <cell r="A1275">
            <v>81100501</v>
          </cell>
          <cell r="B1275" t="str">
            <v>VALORES MOBILIARIOS</v>
          </cell>
          <cell r="C1275">
            <v>19969650000</v>
          </cell>
        </row>
        <row r="1276">
          <cell r="A1276">
            <v>81100503</v>
          </cell>
          <cell r="B1276" t="str">
            <v>TITULARIZACION</v>
          </cell>
          <cell r="C1276">
            <v>34739044308</v>
          </cell>
        </row>
        <row r="1277">
          <cell r="A1277">
            <v>82150101</v>
          </cell>
          <cell r="B1277" t="str">
            <v>CUENTAS DE ORDEN DEUDORAS FISC</v>
          </cell>
          <cell r="C1277">
            <v>8581840000</v>
          </cell>
        </row>
        <row r="1278">
          <cell r="A1278">
            <v>82151001</v>
          </cell>
          <cell r="B1278" t="str">
            <v>CUENTAS DE ORDEN DEUDORAS FISCALES</v>
          </cell>
          <cell r="C1278">
            <v>6035882728</v>
          </cell>
        </row>
        <row r="1279">
          <cell r="A1279">
            <v>82159901</v>
          </cell>
          <cell r="B1279" t="str">
            <v>AJUSTES POR INFLACCION</v>
          </cell>
          <cell r="C1279">
            <v>49705178.25</v>
          </cell>
        </row>
        <row r="1280">
          <cell r="A1280">
            <v>83050501</v>
          </cell>
          <cell r="B1280" t="str">
            <v>BIENES MUEBLES</v>
          </cell>
          <cell r="C1280">
            <v>0</v>
          </cell>
        </row>
        <row r="1281">
          <cell r="A1281">
            <v>83051001</v>
          </cell>
          <cell r="B1281" t="str">
            <v>BIENES INMUEBLES</v>
          </cell>
          <cell r="C1281">
            <v>0</v>
          </cell>
        </row>
        <row r="1282">
          <cell r="A1282">
            <v>83059901</v>
          </cell>
          <cell r="B1282" t="str">
            <v>AJUSTES POR INFLACCION</v>
          </cell>
          <cell r="C1282">
            <v>13994508682.33</v>
          </cell>
        </row>
        <row r="1283">
          <cell r="A1283">
            <v>83152401</v>
          </cell>
          <cell r="B1283" t="str">
            <v>EQUIPO DE OFICINA</v>
          </cell>
          <cell r="C1283">
            <v>23201786</v>
          </cell>
        </row>
        <row r="1284">
          <cell r="A1284">
            <v>83152801</v>
          </cell>
          <cell r="B1284" t="str">
            <v>EQUIPO DE COMPUTACION Y COMUNICACION</v>
          </cell>
          <cell r="C1284">
            <v>3899510613</v>
          </cell>
        </row>
        <row r="1285">
          <cell r="A1285">
            <v>83154001</v>
          </cell>
          <cell r="B1285" t="str">
            <v>FLOTA Y EQUIPO DE TRANSPORTE</v>
          </cell>
          <cell r="C1285">
            <v>78090108</v>
          </cell>
        </row>
        <row r="1286">
          <cell r="A1286">
            <v>83952001</v>
          </cell>
          <cell r="B1286" t="str">
            <v>BIENES Y VALORES EN FIDEICOMISO</v>
          </cell>
          <cell r="C1286">
            <v>20552915340.66</v>
          </cell>
        </row>
        <row r="1287">
          <cell r="A1287">
            <v>83952501</v>
          </cell>
          <cell r="B1287" t="str">
            <v>PAGOS A TERCEROS</v>
          </cell>
          <cell r="C1287">
            <v>0</v>
          </cell>
        </row>
        <row r="1288">
          <cell r="A1288">
            <v>83959501</v>
          </cell>
          <cell r="B1288" t="str">
            <v>CONTRATOS DE MEDICINA PREPAGADA</v>
          </cell>
          <cell r="C1288">
            <v>187138047781.34</v>
          </cell>
        </row>
        <row r="1289">
          <cell r="A1289">
            <v>83959502</v>
          </cell>
          <cell r="B1289" t="str">
            <v>CONTRATOS MEDICINA PREPAGADA</v>
          </cell>
          <cell r="C1289">
            <v>3540095928.1900001</v>
          </cell>
        </row>
        <row r="1290">
          <cell r="A1290">
            <v>83959503</v>
          </cell>
          <cell r="B1290" t="str">
            <v>CONTRATOS DE MEDICINA PREPAGADA</v>
          </cell>
          <cell r="C1290">
            <v>5178565877</v>
          </cell>
        </row>
        <row r="1291">
          <cell r="A1291">
            <v>85051501</v>
          </cell>
          <cell r="B1291" t="str">
            <v>DEUDORES FISCALES POR CONTRA</v>
          </cell>
          <cell r="C1291">
            <v>-8631545178.25</v>
          </cell>
        </row>
        <row r="1292">
          <cell r="A1292">
            <v>85151001</v>
          </cell>
          <cell r="B1292" t="str">
            <v>DIFERENCIAS CUENTAS DE RESULTADO</v>
          </cell>
          <cell r="C1292">
            <v>-6035882728</v>
          </cell>
        </row>
        <row r="1293">
          <cell r="A1293">
            <v>86050101</v>
          </cell>
          <cell r="B1293" t="str">
            <v>CUENTAS DE ORDEN POR CONTRA</v>
          </cell>
          <cell r="C1293">
            <v>-289113630424.52002</v>
          </cell>
        </row>
        <row r="1294">
          <cell r="A1294">
            <v>91951502</v>
          </cell>
          <cell r="B1294" t="str">
            <v>PROVISION GLOSAS</v>
          </cell>
          <cell r="C1294">
            <v>-988272181.32000005</v>
          </cell>
        </row>
        <row r="1295">
          <cell r="A1295">
            <v>92150101</v>
          </cell>
          <cell r="B1295" t="str">
            <v>ACREEDORES FISCALES</v>
          </cell>
          <cell r="C1295">
            <v>-2220297000</v>
          </cell>
        </row>
        <row r="1296">
          <cell r="A1296">
            <v>92151001</v>
          </cell>
          <cell r="B1296" t="str">
            <v>CUENTAS DE ORDEN ACREEDORAS FI</v>
          </cell>
          <cell r="C1296">
            <v>-4699251303</v>
          </cell>
        </row>
        <row r="1297">
          <cell r="A1297">
            <v>94010101</v>
          </cell>
          <cell r="B1297" t="str">
            <v>RESPONSABILIDAD CONTINGENTES POR</v>
          </cell>
          <cell r="C1297">
            <v>988272181.32000005</v>
          </cell>
        </row>
        <row r="1298">
          <cell r="A1298">
            <v>95051501</v>
          </cell>
          <cell r="B1298" t="str">
            <v>ACREEDORAS FISCALES POR CONTRA</v>
          </cell>
          <cell r="C1298">
            <v>0</v>
          </cell>
        </row>
        <row r="1299">
          <cell r="A1299">
            <v>95150101</v>
          </cell>
          <cell r="B1299" t="str">
            <v>DIFERENCIAS PATRIMONIALES</v>
          </cell>
          <cell r="C1299">
            <v>2220297000</v>
          </cell>
        </row>
        <row r="1300">
          <cell r="A1300">
            <v>95151001</v>
          </cell>
          <cell r="B1300" t="str">
            <v>DIFERENCIAS CUENTAS DE RESULTADO</v>
          </cell>
          <cell r="C1300">
            <v>4699251303</v>
          </cell>
        </row>
        <row r="1301">
          <cell r="A1301">
            <v>1105050101</v>
          </cell>
          <cell r="B1301" t="str">
            <v>CAJA MAYOR</v>
          </cell>
          <cell r="C1301">
            <v>0</v>
          </cell>
        </row>
        <row r="1302">
          <cell r="A1302">
            <v>1105050201</v>
          </cell>
          <cell r="B1302" t="str">
            <v>BASES DE CAJAS NACIONALES</v>
          </cell>
          <cell r="C1302">
            <v>10400000</v>
          </cell>
        </row>
        <row r="1303">
          <cell r="A1303">
            <v>1105050301</v>
          </cell>
          <cell r="B1303" t="str">
            <v>CAJAS NACIONALES</v>
          </cell>
          <cell r="C1303">
            <v>0</v>
          </cell>
        </row>
        <row r="1304">
          <cell r="A1304">
            <v>1105050401</v>
          </cell>
          <cell r="B1304" t="str">
            <v>EFECTIVO NACIONAL</v>
          </cell>
          <cell r="C1304">
            <v>286014465</v>
          </cell>
        </row>
        <row r="1305">
          <cell r="A1305">
            <v>1105100101</v>
          </cell>
          <cell r="B1305" t="str">
            <v>CAJAS MENORES</v>
          </cell>
          <cell r="C1305">
            <v>23164516</v>
          </cell>
        </row>
        <row r="1306">
          <cell r="A1306">
            <v>1110050101</v>
          </cell>
          <cell r="B1306" t="str">
            <v>BANCO DE BOGOTA</v>
          </cell>
          <cell r="C1306">
            <v>-104255745.62</v>
          </cell>
        </row>
        <row r="1307">
          <cell r="A1307">
            <v>1110050201</v>
          </cell>
          <cell r="B1307" t="str">
            <v>BANCOS DE CALI</v>
          </cell>
          <cell r="C1307">
            <v>-2948600.63</v>
          </cell>
        </row>
        <row r="1308">
          <cell r="A1308">
            <v>1110050301</v>
          </cell>
          <cell r="B1308" t="str">
            <v>BANCOS DE CARTAGENA</v>
          </cell>
          <cell r="C1308">
            <v>5588889.5</v>
          </cell>
        </row>
        <row r="1309">
          <cell r="A1309">
            <v>1110050401</v>
          </cell>
          <cell r="B1309" t="str">
            <v>BANCOS DE BARRANQUILLA</v>
          </cell>
          <cell r="C1309">
            <v>-3651638.12</v>
          </cell>
        </row>
        <row r="1310">
          <cell r="A1310">
            <v>1110050501</v>
          </cell>
          <cell r="B1310" t="str">
            <v>BANCOS DE BUCARAMANGA</v>
          </cell>
          <cell r="C1310">
            <v>-7156488.2699999996</v>
          </cell>
        </row>
        <row r="1311">
          <cell r="A1311">
            <v>1110050601</v>
          </cell>
          <cell r="B1311" t="str">
            <v>BANCOS DE MEDELLIN</v>
          </cell>
          <cell r="C1311">
            <v>-3167452.04</v>
          </cell>
        </row>
        <row r="1312">
          <cell r="A1312">
            <v>1110050701</v>
          </cell>
          <cell r="B1312" t="str">
            <v>BANCOS DE VILLAVICENCIO</v>
          </cell>
          <cell r="C1312">
            <v>-1466193.98</v>
          </cell>
        </row>
        <row r="1313">
          <cell r="A1313">
            <v>1110050801</v>
          </cell>
          <cell r="B1313" t="str">
            <v>BANCOS PALMIRA</v>
          </cell>
          <cell r="C1313">
            <v>499584.36</v>
          </cell>
        </row>
        <row r="1314">
          <cell r="A1314">
            <v>1110050901</v>
          </cell>
          <cell r="B1314" t="str">
            <v>BANCOS DE PEREIRA</v>
          </cell>
          <cell r="C1314">
            <v>2983365.39</v>
          </cell>
        </row>
        <row r="1315">
          <cell r="A1315">
            <v>1110051101</v>
          </cell>
          <cell r="B1315" t="str">
            <v>BANCOS DE BARRANCABERMEJA</v>
          </cell>
          <cell r="C1315">
            <v>1507356.35</v>
          </cell>
        </row>
        <row r="1316">
          <cell r="A1316">
            <v>1110051201</v>
          </cell>
          <cell r="B1316" t="str">
            <v>BANCOS DE SANTA MARTA</v>
          </cell>
          <cell r="C1316">
            <v>-771148.14</v>
          </cell>
        </row>
        <row r="1317">
          <cell r="A1317">
            <v>1110051301</v>
          </cell>
          <cell r="B1317" t="str">
            <v>BANCOS DE  CARTAGO</v>
          </cell>
          <cell r="C1317">
            <v>751384.89</v>
          </cell>
        </row>
        <row r="1318">
          <cell r="A1318">
            <v>1110051401</v>
          </cell>
          <cell r="B1318" t="str">
            <v>BANCOS  DE MANIZALES</v>
          </cell>
          <cell r="C1318">
            <v>2522435.11</v>
          </cell>
        </row>
        <row r="1319">
          <cell r="A1319">
            <v>1110051501</v>
          </cell>
          <cell r="B1319" t="str">
            <v>BANCOS  DE ARMENIA</v>
          </cell>
          <cell r="C1319">
            <v>3693069.97</v>
          </cell>
        </row>
        <row r="1320">
          <cell r="A1320">
            <v>1110051601</v>
          </cell>
          <cell r="B1320" t="str">
            <v>BANCOS DE CUCUTA</v>
          </cell>
          <cell r="C1320">
            <v>1944577.5</v>
          </cell>
        </row>
        <row r="1321">
          <cell r="A1321">
            <v>1110051701</v>
          </cell>
          <cell r="B1321" t="str">
            <v>BANCOS DE PASTO</v>
          </cell>
          <cell r="C1321">
            <v>7508725.4900000002</v>
          </cell>
        </row>
        <row r="1322">
          <cell r="A1322">
            <v>1110051801</v>
          </cell>
          <cell r="B1322" t="str">
            <v>BANCOS DE NEIVA</v>
          </cell>
          <cell r="C1322">
            <v>5132370.07</v>
          </cell>
        </row>
        <row r="1323">
          <cell r="A1323">
            <v>1110051901</v>
          </cell>
          <cell r="B1323" t="str">
            <v>BANCOS DE IBAGUE</v>
          </cell>
          <cell r="C1323">
            <v>5893554.9900000002</v>
          </cell>
        </row>
        <row r="1324">
          <cell r="A1324">
            <v>1110052001</v>
          </cell>
          <cell r="B1324" t="str">
            <v>BANCOS DE TUNJA</v>
          </cell>
          <cell r="C1324">
            <v>3930315.64</v>
          </cell>
        </row>
        <row r="1325">
          <cell r="A1325">
            <v>1110052101</v>
          </cell>
          <cell r="B1325" t="str">
            <v>BANCOS DE VALLEDUPAR</v>
          </cell>
          <cell r="C1325">
            <v>1413113.81</v>
          </cell>
        </row>
        <row r="1326">
          <cell r="A1326">
            <v>1110053901</v>
          </cell>
          <cell r="B1326" t="str">
            <v>BANCOS DE MONTERIA</v>
          </cell>
          <cell r="C1326">
            <v>5012289.4000000004</v>
          </cell>
        </row>
        <row r="1327">
          <cell r="A1327">
            <v>1110055301</v>
          </cell>
          <cell r="B1327" t="str">
            <v>BANCOS POPAYAN</v>
          </cell>
          <cell r="C1327">
            <v>394767.48</v>
          </cell>
        </row>
        <row r="1328">
          <cell r="A1328">
            <v>1110058801</v>
          </cell>
          <cell r="B1328" t="str">
            <v>BANCOS DE SINCELEJO</v>
          </cell>
          <cell r="C1328">
            <v>2850714.12</v>
          </cell>
        </row>
        <row r="1329">
          <cell r="A1329">
            <v>1110059901</v>
          </cell>
          <cell r="B1329" t="str">
            <v>BANCOS EXTERIOR</v>
          </cell>
          <cell r="C1329">
            <v>7682183.6600000001</v>
          </cell>
        </row>
        <row r="1330">
          <cell r="A1330">
            <v>1120050101</v>
          </cell>
          <cell r="B1330" t="str">
            <v>DE SANTAFE DE BOGOTA</v>
          </cell>
          <cell r="C1330">
            <v>-11554411.43</v>
          </cell>
        </row>
        <row r="1331">
          <cell r="A1331">
            <v>1120100101</v>
          </cell>
          <cell r="B1331" t="str">
            <v>DE SANTAFE DE BOGOTA</v>
          </cell>
          <cell r="C1331">
            <v>-429071331.76999998</v>
          </cell>
        </row>
        <row r="1332">
          <cell r="A1332">
            <v>1120102101</v>
          </cell>
          <cell r="B1332" t="str">
            <v>DE VALLEDUPAR</v>
          </cell>
          <cell r="C1332">
            <v>0</v>
          </cell>
        </row>
        <row r="1333">
          <cell r="A1333">
            <v>1125150101</v>
          </cell>
          <cell r="B1333" t="str">
            <v>ESPECIALES MONEDA NACIONAL</v>
          </cell>
          <cell r="C1333">
            <v>67425000</v>
          </cell>
        </row>
        <row r="1334">
          <cell r="A1334">
            <v>1205650101</v>
          </cell>
          <cell r="B1334" t="str">
            <v>SERVICIOS SOCIALES Y DE SALUD</v>
          </cell>
          <cell r="C1334">
            <v>28758859050.900002</v>
          </cell>
        </row>
        <row r="1335">
          <cell r="A1335">
            <v>1205990101</v>
          </cell>
          <cell r="B1335" t="str">
            <v>AJUSTE POR INFLACION</v>
          </cell>
          <cell r="C1335">
            <v>25597987074.790001</v>
          </cell>
        </row>
        <row r="1336">
          <cell r="A1336">
            <v>1210650101</v>
          </cell>
          <cell r="B1336" t="str">
            <v>SERVICIOS SOCIALES DE SALUD</v>
          </cell>
          <cell r="C1336">
            <v>2452179523.21</v>
          </cell>
        </row>
        <row r="1337">
          <cell r="A1337">
            <v>1210990101</v>
          </cell>
          <cell r="B1337" t="str">
            <v>AJUSTES POR INFLACION</v>
          </cell>
          <cell r="C1337">
            <v>3107707203.1199999</v>
          </cell>
        </row>
        <row r="1338">
          <cell r="A1338">
            <v>1225050101</v>
          </cell>
          <cell r="B1338" t="str">
            <v>CERTIFICADOS DE DEPOSITO A TER</v>
          </cell>
          <cell r="C1338">
            <v>920000000</v>
          </cell>
        </row>
        <row r="1339">
          <cell r="A1339">
            <v>1235150101</v>
          </cell>
          <cell r="B1339" t="str">
            <v>TITULOS DE TESORERIA CLASE B</v>
          </cell>
          <cell r="C1339">
            <v>16700000</v>
          </cell>
        </row>
        <row r="1340">
          <cell r="A1340">
            <v>1245050101</v>
          </cell>
          <cell r="B1340" t="str">
            <v>FIDEICOMISOS DE INV. EN MONEDA</v>
          </cell>
          <cell r="C1340">
            <v>1264204.57</v>
          </cell>
        </row>
        <row r="1341">
          <cell r="A1341">
            <v>1245050501</v>
          </cell>
          <cell r="B1341" t="str">
            <v>FIDEICOMISO FIDUCIARIA CENTRAL</v>
          </cell>
          <cell r="C1341">
            <v>5491765092.9499998</v>
          </cell>
        </row>
        <row r="1342">
          <cell r="A1342">
            <v>1245051001</v>
          </cell>
          <cell r="B1342" t="str">
            <v>FIDEICOMISO TITULARIZACION COLSANITAS</v>
          </cell>
          <cell r="C1342">
            <v>11405639851.41</v>
          </cell>
        </row>
        <row r="1343">
          <cell r="A1343">
            <v>1295150101</v>
          </cell>
          <cell r="B1343" t="str">
            <v>ACCIONES O DERECHOS EN CLUBES</v>
          </cell>
          <cell r="C1343">
            <v>106839992.92</v>
          </cell>
        </row>
        <row r="1344">
          <cell r="A1344">
            <v>1295950101</v>
          </cell>
          <cell r="B1344" t="str">
            <v>DIVERSAS</v>
          </cell>
          <cell r="C1344">
            <v>1300000</v>
          </cell>
        </row>
        <row r="1345">
          <cell r="A1345">
            <v>1295990101</v>
          </cell>
          <cell r="B1345" t="str">
            <v>AJUSTE POR INFLACION</v>
          </cell>
          <cell r="C1345">
            <v>1634000.21</v>
          </cell>
        </row>
        <row r="1346">
          <cell r="A1346">
            <v>1299050101</v>
          </cell>
          <cell r="B1346" t="str">
            <v>ACCIONES</v>
          </cell>
          <cell r="C1346">
            <v>-1083700889.1800001</v>
          </cell>
        </row>
        <row r="1347">
          <cell r="A1347">
            <v>1299100101</v>
          </cell>
          <cell r="B1347" t="str">
            <v>CUOTAS O PARTES DE INTERES</v>
          </cell>
          <cell r="C1347">
            <v>-133385227.17</v>
          </cell>
        </row>
        <row r="1348">
          <cell r="A1348">
            <v>1299950101</v>
          </cell>
          <cell r="B1348" t="str">
            <v>OTRAS INVERSIONES EN EL EXTRANJERO</v>
          </cell>
          <cell r="C1348">
            <v>-1215929878.54</v>
          </cell>
        </row>
        <row r="1349">
          <cell r="A1349">
            <v>1310052001</v>
          </cell>
          <cell r="B1349" t="str">
            <v>SOPRINSA</v>
          </cell>
          <cell r="C1349">
            <v>3720165300</v>
          </cell>
        </row>
        <row r="1350">
          <cell r="A1350">
            <v>1320052501</v>
          </cell>
          <cell r="B1350" t="str">
            <v>E.P.S. SANITAS S.A.</v>
          </cell>
          <cell r="C1350">
            <v>773110387.67999995</v>
          </cell>
        </row>
        <row r="1351">
          <cell r="A1351">
            <v>1320053801</v>
          </cell>
          <cell r="B1351" t="str">
            <v>INTERSANITAS</v>
          </cell>
          <cell r="C1351">
            <v>303085091</v>
          </cell>
        </row>
        <row r="1352">
          <cell r="A1352">
            <v>1320054001</v>
          </cell>
          <cell r="B1352" t="str">
            <v>VENESANITAS S.A.</v>
          </cell>
          <cell r="C1352">
            <v>395578959.06</v>
          </cell>
        </row>
        <row r="1353">
          <cell r="A1353">
            <v>1320054101</v>
          </cell>
          <cell r="B1353" t="str">
            <v>FUNDACION SANITAS INTERNACIONAL</v>
          </cell>
          <cell r="C1353">
            <v>939465762.44000006</v>
          </cell>
        </row>
        <row r="1354">
          <cell r="A1354">
            <v>1320054201</v>
          </cell>
          <cell r="B1354" t="str">
            <v>AICO SEGUROS LTDA.</v>
          </cell>
          <cell r="C1354">
            <v>192645</v>
          </cell>
        </row>
        <row r="1355">
          <cell r="A1355">
            <v>1320054401</v>
          </cell>
          <cell r="B1355" t="str">
            <v>FARMASANITAS S.A.</v>
          </cell>
          <cell r="C1355">
            <v>58237401.380000003</v>
          </cell>
        </row>
        <row r="1356">
          <cell r="A1356">
            <v>1320054501</v>
          </cell>
          <cell r="B1356" t="str">
            <v>DEPORTE Y SALUD COLSANITAS S.A.</v>
          </cell>
          <cell r="C1356">
            <v>0</v>
          </cell>
        </row>
        <row r="1357">
          <cell r="A1357">
            <v>1320054601</v>
          </cell>
          <cell r="B1357" t="str">
            <v>OPTICA COLSANITAS LTDA.</v>
          </cell>
          <cell r="C1357">
            <v>2727080</v>
          </cell>
        </row>
        <row r="1358">
          <cell r="A1358">
            <v>1320054701</v>
          </cell>
          <cell r="B1358" t="str">
            <v>ACADEMIA DEPORTIVA COLSANITAS</v>
          </cell>
          <cell r="C1358">
            <v>19163997.140000001</v>
          </cell>
        </row>
        <row r="1359">
          <cell r="A1359">
            <v>1320054801</v>
          </cell>
          <cell r="B1359" t="str">
            <v>SALUD OCUPACIONAL COLSANITAS LTDA.</v>
          </cell>
          <cell r="C1359">
            <v>5361785</v>
          </cell>
        </row>
        <row r="1360">
          <cell r="A1360">
            <v>1320055001</v>
          </cell>
          <cell r="B1360" t="str">
            <v>LIBCOM DE COLOMBIA LTDA</v>
          </cell>
          <cell r="C1360">
            <v>19359299</v>
          </cell>
        </row>
        <row r="1361">
          <cell r="A1361">
            <v>1320055101</v>
          </cell>
          <cell r="B1361" t="str">
            <v>CLINICA COLSANITAS S.A.</v>
          </cell>
          <cell r="C1361">
            <v>560319409.13999999</v>
          </cell>
        </row>
        <row r="1362">
          <cell r="A1362">
            <v>1320055201</v>
          </cell>
          <cell r="B1362" t="str">
            <v>CLINICA COLSANITAS DE LA COSTA</v>
          </cell>
          <cell r="C1362">
            <v>0</v>
          </cell>
        </row>
        <row r="1363">
          <cell r="A1363">
            <v>1320055301</v>
          </cell>
          <cell r="B1363" t="str">
            <v>HEYMOCOL LTDA</v>
          </cell>
          <cell r="C1363">
            <v>5814635</v>
          </cell>
        </row>
        <row r="1364">
          <cell r="A1364">
            <v>1320055601</v>
          </cell>
          <cell r="B1364" t="str">
            <v>CLUB DEPORTIVO OSI</v>
          </cell>
          <cell r="C1364">
            <v>60799647</v>
          </cell>
        </row>
        <row r="1365">
          <cell r="A1365">
            <v>1320056401</v>
          </cell>
          <cell r="B1365" t="str">
            <v>GENELEC S.A.</v>
          </cell>
          <cell r="C1365">
            <v>1011540</v>
          </cell>
        </row>
        <row r="1366">
          <cell r="A1366">
            <v>1320056601</v>
          </cell>
          <cell r="B1366" t="str">
            <v>INVERSIONES IBEROCARIBE LTDA</v>
          </cell>
          <cell r="C1366">
            <v>14826599</v>
          </cell>
        </row>
        <row r="1367">
          <cell r="A1367">
            <v>1320056701</v>
          </cell>
          <cell r="B1367" t="str">
            <v>SIL LTDA</v>
          </cell>
          <cell r="C1367">
            <v>15506467.24</v>
          </cell>
        </row>
        <row r="1368">
          <cell r="A1368">
            <v>1320057001</v>
          </cell>
          <cell r="B1368" t="str">
            <v>CLINICENTRO CIUDAD SALITRE S.A.</v>
          </cell>
          <cell r="C1368">
            <v>31470216</v>
          </cell>
        </row>
        <row r="1369">
          <cell r="A1369">
            <v>1320057201</v>
          </cell>
          <cell r="B1369" t="str">
            <v>REVISTA BIENESTAR LTDA</v>
          </cell>
          <cell r="C1369">
            <v>13036582</v>
          </cell>
        </row>
        <row r="1370">
          <cell r="A1370">
            <v>1320057501</v>
          </cell>
          <cell r="B1370" t="str">
            <v>RED MEDICA S.A.</v>
          </cell>
          <cell r="C1370">
            <v>573514</v>
          </cell>
        </row>
        <row r="1371">
          <cell r="A1371">
            <v>1320057701</v>
          </cell>
          <cell r="B1371" t="str">
            <v>MEDISANITAS S.A.</v>
          </cell>
          <cell r="C1371">
            <v>70778433</v>
          </cell>
        </row>
        <row r="1372">
          <cell r="A1372">
            <v>1320059001</v>
          </cell>
          <cell r="B1372" t="str">
            <v>SUPER DESTINOS LTDA</v>
          </cell>
          <cell r="C1372">
            <v>29928183</v>
          </cell>
        </row>
        <row r="1373">
          <cell r="A1373">
            <v>1320059501</v>
          </cell>
          <cell r="B1373" t="str">
            <v>CECIMIN S.A.</v>
          </cell>
          <cell r="C1373">
            <v>351853904</v>
          </cell>
        </row>
        <row r="1374">
          <cell r="A1374">
            <v>1320059601</v>
          </cell>
          <cell r="B1374" t="str">
            <v>OFTALMOSANITAS LTDA.</v>
          </cell>
          <cell r="C1374">
            <v>673308</v>
          </cell>
        </row>
        <row r="1375">
          <cell r="A1375">
            <v>1330050101</v>
          </cell>
          <cell r="B1375" t="str">
            <v>A PROVEEDORES POR COMPRAS</v>
          </cell>
          <cell r="C1375">
            <v>4623011971.25</v>
          </cell>
        </row>
        <row r="1376">
          <cell r="A1376">
            <v>1330050102</v>
          </cell>
          <cell r="B1376" t="str">
            <v>A PROVEEDORES POR PROYECTOS</v>
          </cell>
          <cell r="C1376">
            <v>0</v>
          </cell>
        </row>
        <row r="1377">
          <cell r="A1377">
            <v>1330050103</v>
          </cell>
          <cell r="B1377" t="str">
            <v>ANTICIPOS GASTOS INFORMATICA</v>
          </cell>
          <cell r="C1377">
            <v>0</v>
          </cell>
        </row>
        <row r="1378">
          <cell r="A1378">
            <v>1330050105</v>
          </cell>
          <cell r="B1378" t="str">
            <v>PROYECTO ISO 9000</v>
          </cell>
          <cell r="C1378">
            <v>0</v>
          </cell>
        </row>
        <row r="1379">
          <cell r="A1379">
            <v>1330050106</v>
          </cell>
          <cell r="B1379" t="str">
            <v>PROYECTO REPUBLICA DOMINICANA</v>
          </cell>
          <cell r="C1379">
            <v>0</v>
          </cell>
        </row>
        <row r="1380">
          <cell r="A1380">
            <v>1330150101</v>
          </cell>
          <cell r="B1380" t="str">
            <v>A TRABAJADORES</v>
          </cell>
          <cell r="C1380">
            <v>37965686</v>
          </cell>
        </row>
        <row r="1381">
          <cell r="A1381">
            <v>1330200101</v>
          </cell>
          <cell r="B1381" t="str">
            <v>A AGENTES</v>
          </cell>
          <cell r="C1381">
            <v>96439056</v>
          </cell>
        </row>
        <row r="1382">
          <cell r="A1382">
            <v>1345100101</v>
          </cell>
          <cell r="B1382" t="str">
            <v>INTERESES</v>
          </cell>
          <cell r="C1382">
            <v>10370589</v>
          </cell>
        </row>
        <row r="1383">
          <cell r="A1383">
            <v>1345250101</v>
          </cell>
          <cell r="B1383" t="str">
            <v>CONTRATOS FAMILIARES</v>
          </cell>
          <cell r="C1383">
            <v>0</v>
          </cell>
        </row>
        <row r="1384">
          <cell r="A1384">
            <v>1345250102</v>
          </cell>
          <cell r="B1384" t="str">
            <v>CONTRATOS COLECTIVOS</v>
          </cell>
          <cell r="C1384">
            <v>0</v>
          </cell>
        </row>
        <row r="1385">
          <cell r="A1385">
            <v>1345250104</v>
          </cell>
          <cell r="B1385" t="str">
            <v>OTROS</v>
          </cell>
          <cell r="C1385">
            <v>0</v>
          </cell>
        </row>
        <row r="1386">
          <cell r="A1386">
            <v>1345250306</v>
          </cell>
          <cell r="B1386" t="str">
            <v>CHEQUES DEVUELTOS</v>
          </cell>
          <cell r="C1386">
            <v>0</v>
          </cell>
        </row>
        <row r="1387">
          <cell r="A1387">
            <v>1345450101</v>
          </cell>
          <cell r="B1387" t="str">
            <v>CONTRATOS FAMILIARES</v>
          </cell>
          <cell r="C1387">
            <v>1820998528</v>
          </cell>
        </row>
        <row r="1388">
          <cell r="A1388">
            <v>1345450102</v>
          </cell>
          <cell r="B1388" t="str">
            <v>CONTRATOS COLECTIVOS</v>
          </cell>
          <cell r="C1388">
            <v>1002263235</v>
          </cell>
        </row>
        <row r="1389">
          <cell r="A1389">
            <v>1345450103</v>
          </cell>
          <cell r="B1389" t="str">
            <v>CONTRATOS INDIVIDUALES</v>
          </cell>
          <cell r="C1389">
            <v>147932770</v>
          </cell>
        </row>
        <row r="1390">
          <cell r="A1390">
            <v>1345450104</v>
          </cell>
          <cell r="B1390" t="str">
            <v>OTROS</v>
          </cell>
          <cell r="C1390">
            <v>405803</v>
          </cell>
        </row>
        <row r="1391">
          <cell r="A1391">
            <v>1345450201</v>
          </cell>
          <cell r="B1391" t="str">
            <v>OTROS SERVICIOS DE SALUD</v>
          </cell>
          <cell r="C1391">
            <v>0</v>
          </cell>
        </row>
        <row r="1392">
          <cell r="A1392">
            <v>1345450306</v>
          </cell>
          <cell r="B1392" t="str">
            <v>CHEQUES DEVUELTOS</v>
          </cell>
          <cell r="C1392">
            <v>7708159</v>
          </cell>
        </row>
        <row r="1393">
          <cell r="A1393">
            <v>1355100101</v>
          </cell>
          <cell r="B1393" t="str">
            <v>ANTICIPO IND Y COMERCIO</v>
          </cell>
          <cell r="C1393">
            <v>61758149</v>
          </cell>
        </row>
        <row r="1394">
          <cell r="A1394">
            <v>1355150101</v>
          </cell>
          <cell r="B1394" t="str">
            <v>AUTORETENCION</v>
          </cell>
          <cell r="C1394">
            <v>7922756592</v>
          </cell>
        </row>
        <row r="1395">
          <cell r="A1395">
            <v>1355150102</v>
          </cell>
          <cell r="B1395" t="str">
            <v>RETENCIONES FINANCIERAS</v>
          </cell>
          <cell r="C1395">
            <v>34110649.990000002</v>
          </cell>
        </row>
        <row r="1396">
          <cell r="A1396">
            <v>1355150104</v>
          </cell>
          <cell r="B1396" t="str">
            <v>RETENCIONES TARJETAS DEBITO Y CREDITO</v>
          </cell>
          <cell r="C1396">
            <v>373457276</v>
          </cell>
        </row>
        <row r="1397">
          <cell r="A1397">
            <v>1355170101</v>
          </cell>
          <cell r="B1397" t="str">
            <v>RETENCION POR TARJETAS DEBITO Y CREDITO</v>
          </cell>
          <cell r="C1397">
            <v>19627391</v>
          </cell>
        </row>
        <row r="1398">
          <cell r="A1398">
            <v>1355180101</v>
          </cell>
          <cell r="B1398" t="str">
            <v>RETENCION ICA MED PREPAGADA</v>
          </cell>
          <cell r="C1398">
            <v>142872260.55000001</v>
          </cell>
        </row>
        <row r="1399">
          <cell r="A1399">
            <v>1355180102</v>
          </cell>
          <cell r="B1399" t="str">
            <v>RETENCION POR TARJETAS DEBITO Y CREDITO</v>
          </cell>
          <cell r="C1399">
            <v>54804115.75</v>
          </cell>
        </row>
        <row r="1400">
          <cell r="A1400">
            <v>1355950101</v>
          </cell>
          <cell r="B1400" t="str">
            <v>OTROS</v>
          </cell>
          <cell r="C1400">
            <v>193538735</v>
          </cell>
        </row>
        <row r="1401">
          <cell r="A1401">
            <v>1365100101</v>
          </cell>
          <cell r="B1401" t="str">
            <v>VEHICULOS</v>
          </cell>
          <cell r="C1401">
            <v>3455000</v>
          </cell>
        </row>
        <row r="1402">
          <cell r="A1402">
            <v>1365150101</v>
          </cell>
          <cell r="B1402" t="str">
            <v>EDUCACION</v>
          </cell>
          <cell r="C1402">
            <v>34441236.979999997</v>
          </cell>
        </row>
        <row r="1403">
          <cell r="A1403">
            <v>1365300101</v>
          </cell>
          <cell r="B1403" t="str">
            <v>RESPONSABILIDADES</v>
          </cell>
          <cell r="C1403">
            <v>8766265</v>
          </cell>
        </row>
        <row r="1404">
          <cell r="A1404">
            <v>1365950101</v>
          </cell>
          <cell r="B1404" t="str">
            <v>OTROS</v>
          </cell>
          <cell r="C1404">
            <v>38301159</v>
          </cell>
        </row>
        <row r="1405">
          <cell r="A1405">
            <v>1365950201</v>
          </cell>
          <cell r="B1405" t="str">
            <v>MEDICINA PREPAGADA</v>
          </cell>
          <cell r="C1405">
            <v>213669298</v>
          </cell>
        </row>
        <row r="1406">
          <cell r="A1406">
            <v>1370100101</v>
          </cell>
          <cell r="B1406" t="str">
            <v>PRESTAMOS A PARTICULARES</v>
          </cell>
          <cell r="C1406">
            <v>0</v>
          </cell>
        </row>
        <row r="1407">
          <cell r="A1407">
            <v>1380200101</v>
          </cell>
          <cell r="B1407" t="str">
            <v>CTAS. POR COBRAR</v>
          </cell>
          <cell r="C1407">
            <v>2380697134.21</v>
          </cell>
        </row>
        <row r="1408">
          <cell r="A1408">
            <v>1380201001</v>
          </cell>
          <cell r="B1408" t="str">
            <v>EN MONEDA EXTRANJERA</v>
          </cell>
          <cell r="C1408">
            <v>1271760212.01</v>
          </cell>
        </row>
        <row r="1409">
          <cell r="A1409">
            <v>1390250101</v>
          </cell>
          <cell r="B1409" t="str">
            <v>FAMILIARES</v>
          </cell>
          <cell r="C1409">
            <v>602397382</v>
          </cell>
        </row>
        <row r="1410">
          <cell r="A1410">
            <v>1390250102</v>
          </cell>
          <cell r="B1410" t="str">
            <v>COLECTIVOS</v>
          </cell>
          <cell r="C1410">
            <v>3968352</v>
          </cell>
        </row>
        <row r="1411">
          <cell r="A1411">
            <v>1390250103</v>
          </cell>
          <cell r="B1411" t="str">
            <v>INDIVIDUALES</v>
          </cell>
          <cell r="C1411">
            <v>4401605</v>
          </cell>
        </row>
        <row r="1412">
          <cell r="A1412">
            <v>1390250104</v>
          </cell>
          <cell r="B1412" t="str">
            <v>MATERNIDAD</v>
          </cell>
          <cell r="C1412">
            <v>1256200</v>
          </cell>
        </row>
        <row r="1413">
          <cell r="A1413">
            <v>1390751001</v>
          </cell>
          <cell r="B1413" t="str">
            <v>CUENTA POR COBRAR A TERCEROS</v>
          </cell>
          <cell r="C1413">
            <v>290429957.31</v>
          </cell>
        </row>
        <row r="1414">
          <cell r="A1414">
            <v>1399452501</v>
          </cell>
          <cell r="B1414" t="str">
            <v>FAMILIARES</v>
          </cell>
          <cell r="C1414">
            <v>-602397382</v>
          </cell>
        </row>
        <row r="1415">
          <cell r="A1415">
            <v>1399452502</v>
          </cell>
          <cell r="B1415" t="str">
            <v>COLECTIVOS</v>
          </cell>
          <cell r="C1415">
            <v>-3968352</v>
          </cell>
        </row>
        <row r="1416">
          <cell r="A1416">
            <v>1399452503</v>
          </cell>
          <cell r="B1416" t="str">
            <v>INDIVIDUAL</v>
          </cell>
          <cell r="C1416">
            <v>-4401605</v>
          </cell>
        </row>
        <row r="1417">
          <cell r="A1417">
            <v>1399452504</v>
          </cell>
          <cell r="B1417" t="str">
            <v>MATERNIDAD</v>
          </cell>
          <cell r="C1417">
            <v>-1256200</v>
          </cell>
        </row>
        <row r="1418">
          <cell r="A1418">
            <v>1399751001</v>
          </cell>
          <cell r="B1418" t="str">
            <v>CUENTAS POR COBRAR A TERCEROS</v>
          </cell>
          <cell r="C1418">
            <v>-706537702.30999994</v>
          </cell>
        </row>
        <row r="1419">
          <cell r="A1419">
            <v>1504050101</v>
          </cell>
          <cell r="B1419" t="str">
            <v>URBANOS</v>
          </cell>
          <cell r="C1419">
            <v>74220000</v>
          </cell>
        </row>
        <row r="1420">
          <cell r="A1420">
            <v>1504990101</v>
          </cell>
          <cell r="B1420" t="str">
            <v>AJUSTES POR INFLACION</v>
          </cell>
          <cell r="C1420">
            <v>302633948.81999999</v>
          </cell>
        </row>
        <row r="1421">
          <cell r="A1421">
            <v>1508050101</v>
          </cell>
          <cell r="B1421" t="str">
            <v>CONSTRUCCIONES Y EDIFICACIONES</v>
          </cell>
          <cell r="C1421">
            <v>5399962899.5699997</v>
          </cell>
        </row>
        <row r="1422">
          <cell r="A1422">
            <v>1508990101</v>
          </cell>
          <cell r="B1422" t="str">
            <v>AJUSTE POR INFLACION</v>
          </cell>
          <cell r="C1422">
            <v>153405595.27000001</v>
          </cell>
        </row>
        <row r="1423">
          <cell r="A1423">
            <v>1516050101</v>
          </cell>
          <cell r="B1423" t="str">
            <v>EDIFICIOS</v>
          </cell>
          <cell r="C1423">
            <v>4535565913.9099998</v>
          </cell>
        </row>
        <row r="1424">
          <cell r="A1424">
            <v>1516950101</v>
          </cell>
          <cell r="B1424" t="str">
            <v>OTROS</v>
          </cell>
          <cell r="C1424">
            <v>3993520478.3600001</v>
          </cell>
        </row>
        <row r="1425">
          <cell r="A1425">
            <v>1516990101</v>
          </cell>
          <cell r="B1425" t="str">
            <v>AJUSTES POR INFLACION</v>
          </cell>
          <cell r="C1425">
            <v>2560550932.73</v>
          </cell>
        </row>
        <row r="1426">
          <cell r="A1426">
            <v>1524050101</v>
          </cell>
          <cell r="B1426" t="str">
            <v>EQUIPOS OFICINA</v>
          </cell>
          <cell r="C1426">
            <v>2966168159.71</v>
          </cell>
        </row>
        <row r="1427">
          <cell r="A1427">
            <v>1524050201</v>
          </cell>
          <cell r="B1427" t="str">
            <v>EQUIPOS</v>
          </cell>
          <cell r="C1427">
            <v>1637513860.9400001</v>
          </cell>
        </row>
        <row r="1428">
          <cell r="A1428">
            <v>1524100101</v>
          </cell>
          <cell r="B1428" t="str">
            <v>EQUIPOS Y HERRAMIENTAS</v>
          </cell>
          <cell r="C1428">
            <v>36628910</v>
          </cell>
        </row>
        <row r="1429">
          <cell r="A1429">
            <v>1524950101</v>
          </cell>
          <cell r="B1429" t="str">
            <v>M Y E AMOBLADO APARTAMENTOS</v>
          </cell>
          <cell r="C1429">
            <v>11961823</v>
          </cell>
        </row>
        <row r="1430">
          <cell r="A1430">
            <v>1524990101</v>
          </cell>
          <cell r="B1430" t="str">
            <v>AJUSTES POR INFLACION MUEBLES Y ENSERES</v>
          </cell>
          <cell r="C1430">
            <v>2070179867.9100001</v>
          </cell>
        </row>
        <row r="1431">
          <cell r="A1431">
            <v>1524990102</v>
          </cell>
          <cell r="B1431" t="str">
            <v>AJUSTE POR INFLACION EQUIPO DE OFICINA</v>
          </cell>
          <cell r="C1431">
            <v>2107395413.76</v>
          </cell>
        </row>
        <row r="1432">
          <cell r="A1432">
            <v>1524990103</v>
          </cell>
          <cell r="B1432" t="str">
            <v>EQUIPOS Y HERRAMIENTAS</v>
          </cell>
          <cell r="C1432">
            <v>27261735.07</v>
          </cell>
        </row>
        <row r="1433">
          <cell r="A1433">
            <v>1524990104</v>
          </cell>
          <cell r="B1433" t="str">
            <v>MUEBLES Y ENSERES APTOS.</v>
          </cell>
          <cell r="C1433">
            <v>6341952.8899999997</v>
          </cell>
        </row>
        <row r="1434">
          <cell r="A1434">
            <v>1528050101</v>
          </cell>
          <cell r="B1434" t="str">
            <v>EQUIPOS DE PROC. DE DATOS</v>
          </cell>
          <cell r="C1434">
            <v>4518966282.6999998</v>
          </cell>
        </row>
        <row r="1435">
          <cell r="A1435">
            <v>1528100101</v>
          </cell>
          <cell r="B1435" t="str">
            <v>EQUIPO DE TELECOMUNICACIONES</v>
          </cell>
          <cell r="C1435">
            <v>2016002309.8900001</v>
          </cell>
        </row>
        <row r="1436">
          <cell r="A1436">
            <v>1528150101</v>
          </cell>
          <cell r="B1436" t="str">
            <v>EQUIPO DE RADIO</v>
          </cell>
          <cell r="C1436">
            <v>132000024</v>
          </cell>
        </row>
        <row r="1437">
          <cell r="A1437">
            <v>1528200101</v>
          </cell>
          <cell r="B1437" t="str">
            <v>SATELITES Y ANTENAS</v>
          </cell>
          <cell r="C1437">
            <v>8874426</v>
          </cell>
        </row>
        <row r="1438">
          <cell r="A1438">
            <v>1528250101</v>
          </cell>
          <cell r="B1438" t="str">
            <v>LINEAS TELEFONICAS</v>
          </cell>
          <cell r="C1438">
            <v>178317273.19</v>
          </cell>
        </row>
        <row r="1439">
          <cell r="A1439">
            <v>1528950101</v>
          </cell>
          <cell r="B1439" t="str">
            <v>SISTEMA DE SEGURIDAD ELECTRONICO</v>
          </cell>
          <cell r="C1439">
            <v>623511357.82000005</v>
          </cell>
        </row>
        <row r="1440">
          <cell r="A1440">
            <v>1528990101</v>
          </cell>
          <cell r="B1440" t="str">
            <v>AJ INFLACION EQ COMPUTO Y COMUNICACIONES</v>
          </cell>
          <cell r="C1440">
            <v>1570121266.3399999</v>
          </cell>
        </row>
        <row r="1441">
          <cell r="A1441">
            <v>1540050101</v>
          </cell>
          <cell r="B1441" t="str">
            <v>AUTOS CAMIONETAS Y CAMPEROS</v>
          </cell>
          <cell r="C1441">
            <v>1237016664</v>
          </cell>
        </row>
        <row r="1442">
          <cell r="A1442">
            <v>1540300101</v>
          </cell>
          <cell r="B1442" t="str">
            <v>MOTOCICLETAS</v>
          </cell>
          <cell r="C1442">
            <v>92685931</v>
          </cell>
        </row>
        <row r="1443">
          <cell r="A1443">
            <v>1540950101</v>
          </cell>
          <cell r="B1443" t="str">
            <v>OTROS</v>
          </cell>
          <cell r="C1443">
            <v>395565941</v>
          </cell>
        </row>
        <row r="1444">
          <cell r="A1444">
            <v>1540990101</v>
          </cell>
          <cell r="B1444" t="str">
            <v>AJUSTE POR INFLACION</v>
          </cell>
          <cell r="C1444">
            <v>327582769.13999999</v>
          </cell>
        </row>
        <row r="1445">
          <cell r="A1445">
            <v>1556050101</v>
          </cell>
          <cell r="B1445" t="str">
            <v>INSTALACION PARA ENERGIA</v>
          </cell>
          <cell r="C1445">
            <v>169584586.37</v>
          </cell>
        </row>
        <row r="1446">
          <cell r="A1446">
            <v>1556280101</v>
          </cell>
          <cell r="B1446" t="str">
            <v>PLANTA GENER.DIESEL GASOLINA Y PETROLEO</v>
          </cell>
          <cell r="C1446">
            <v>98471740.290000007</v>
          </cell>
        </row>
        <row r="1447">
          <cell r="A1447">
            <v>1556750101</v>
          </cell>
          <cell r="B1447" t="str">
            <v>REDES DE AIRE</v>
          </cell>
          <cell r="C1447">
            <v>58709641</v>
          </cell>
        </row>
        <row r="1448">
          <cell r="A1448">
            <v>1556990101</v>
          </cell>
          <cell r="B1448" t="str">
            <v>AJUSTES POR INFLACION</v>
          </cell>
          <cell r="C1448">
            <v>123523130.39</v>
          </cell>
        </row>
        <row r="1449">
          <cell r="A1449">
            <v>1560050101</v>
          </cell>
          <cell r="B1449" t="str">
            <v>ARMAMENTO DE VIGILANCIA</v>
          </cell>
          <cell r="C1449">
            <v>34005251</v>
          </cell>
        </row>
        <row r="1450">
          <cell r="A1450">
            <v>1560100101</v>
          </cell>
          <cell r="B1450" t="str">
            <v>SISTEMA DE ALARMA</v>
          </cell>
          <cell r="C1450">
            <v>69790188.200000003</v>
          </cell>
        </row>
        <row r="1451">
          <cell r="A1451">
            <v>1560990101</v>
          </cell>
          <cell r="B1451" t="str">
            <v>AJUSTE POR INFLACION</v>
          </cell>
          <cell r="C1451">
            <v>84661071.930000007</v>
          </cell>
        </row>
        <row r="1452">
          <cell r="A1452">
            <v>1592050101</v>
          </cell>
          <cell r="B1452" t="str">
            <v>CONSTRUCCIONES Y EDIFICACIONES</v>
          </cell>
          <cell r="C1452">
            <v>-1566871780.51</v>
          </cell>
        </row>
        <row r="1453">
          <cell r="A1453">
            <v>1592150101</v>
          </cell>
          <cell r="B1453" t="str">
            <v>MUEBLES Y ENSERES</v>
          </cell>
          <cell r="C1453">
            <v>-2953975857.3499999</v>
          </cell>
        </row>
        <row r="1454">
          <cell r="A1454">
            <v>1592150102</v>
          </cell>
          <cell r="B1454" t="str">
            <v>EQUIPOS</v>
          </cell>
          <cell r="C1454">
            <v>-1072076655.36</v>
          </cell>
        </row>
        <row r="1455">
          <cell r="A1455">
            <v>1592150103</v>
          </cell>
          <cell r="B1455" t="str">
            <v>M Y E AMOBLADO APARTAMENTOS</v>
          </cell>
          <cell r="C1455">
            <v>-18772757.489999998</v>
          </cell>
        </row>
        <row r="1456">
          <cell r="A1456">
            <v>1592200101</v>
          </cell>
          <cell r="B1456" t="str">
            <v>EQUIPO DE COMPUTACION Y COMUNICACION</v>
          </cell>
          <cell r="C1456">
            <v>-1956521711.5</v>
          </cell>
        </row>
        <row r="1457">
          <cell r="A1457">
            <v>1592200102</v>
          </cell>
          <cell r="B1457" t="str">
            <v>EQUIPO DE TELECOMUNICACIONES</v>
          </cell>
          <cell r="C1457">
            <v>-544904045.19000006</v>
          </cell>
        </row>
        <row r="1458">
          <cell r="A1458">
            <v>1592200103</v>
          </cell>
          <cell r="B1458" t="str">
            <v>EQUIPO DE RADIO</v>
          </cell>
          <cell r="C1458">
            <v>-81224278.099999994</v>
          </cell>
        </row>
        <row r="1459">
          <cell r="A1459">
            <v>1592200104</v>
          </cell>
          <cell r="B1459" t="str">
            <v>SATELITES Y ANTENAS</v>
          </cell>
          <cell r="C1459">
            <v>-8100703.04</v>
          </cell>
        </row>
        <row r="1460">
          <cell r="A1460">
            <v>1592350101</v>
          </cell>
          <cell r="B1460" t="str">
            <v>AUTOS CAMIONETAS Y CAMPEROS</v>
          </cell>
          <cell r="C1460">
            <v>-775726694.33000004</v>
          </cell>
        </row>
        <row r="1461">
          <cell r="A1461">
            <v>1592350102</v>
          </cell>
          <cell r="B1461" t="str">
            <v>MOTOS</v>
          </cell>
          <cell r="C1461">
            <v>-73967120.599999994</v>
          </cell>
        </row>
        <row r="1462">
          <cell r="A1462">
            <v>1592550101</v>
          </cell>
          <cell r="B1462" t="str">
            <v>REDES DE AIRE</v>
          </cell>
          <cell r="C1462">
            <v>-133962684.70999999</v>
          </cell>
        </row>
        <row r="1463">
          <cell r="A1463">
            <v>1592550102</v>
          </cell>
          <cell r="B1463" t="str">
            <v>PLANTAS DE GENERACION DIESEL</v>
          </cell>
          <cell r="C1463">
            <v>-781308</v>
          </cell>
        </row>
        <row r="1464">
          <cell r="A1464">
            <v>1592600101</v>
          </cell>
          <cell r="B1464" t="str">
            <v>VIGILANCIA Y ARMAMENTO</v>
          </cell>
          <cell r="C1464">
            <v>-327991931.08999997</v>
          </cell>
        </row>
        <row r="1465">
          <cell r="A1465">
            <v>1592990101</v>
          </cell>
          <cell r="B1465" t="str">
            <v>AJUSTE POR INFLACION</v>
          </cell>
          <cell r="C1465">
            <v>-2146919328.0899999</v>
          </cell>
        </row>
        <row r="1466">
          <cell r="A1466">
            <v>1610100101</v>
          </cell>
          <cell r="B1466" t="str">
            <v>FORMADAS</v>
          </cell>
          <cell r="C1466">
            <v>70632000</v>
          </cell>
        </row>
        <row r="1467">
          <cell r="A1467">
            <v>1610990101</v>
          </cell>
          <cell r="B1467" t="str">
            <v>AJUSTE POR INFLACION</v>
          </cell>
          <cell r="C1467">
            <v>94531408.969999999</v>
          </cell>
        </row>
        <row r="1468">
          <cell r="A1468">
            <v>1625350101</v>
          </cell>
          <cell r="B1468" t="str">
            <v>BIENES RECIBIDOS EN ARRENDAMIENTO</v>
          </cell>
          <cell r="C1468">
            <v>479378100</v>
          </cell>
        </row>
        <row r="1469">
          <cell r="A1469">
            <v>1625950101</v>
          </cell>
          <cell r="B1469" t="str">
            <v>DERECHOS TORNEOS</v>
          </cell>
          <cell r="C1469">
            <v>174360000</v>
          </cell>
        </row>
        <row r="1470">
          <cell r="A1470">
            <v>1625959901</v>
          </cell>
          <cell r="B1470" t="str">
            <v>AJUSTES POR INFLACION</v>
          </cell>
          <cell r="C1470">
            <v>3590388.24</v>
          </cell>
        </row>
        <row r="1471">
          <cell r="A1471">
            <v>1625990101</v>
          </cell>
          <cell r="B1471" t="str">
            <v>BIENES RECIBIDOS EN ARRENDAMIENTO</v>
          </cell>
          <cell r="C1471">
            <v>39256785.200000003</v>
          </cell>
        </row>
        <row r="1472">
          <cell r="A1472">
            <v>1625990102</v>
          </cell>
          <cell r="B1472" t="str">
            <v>DERECHOS</v>
          </cell>
          <cell r="C1472">
            <v>6146689.2599999998</v>
          </cell>
        </row>
        <row r="1473">
          <cell r="A1473">
            <v>1635010101</v>
          </cell>
          <cell r="B1473" t="str">
            <v>LICENCIAS</v>
          </cell>
          <cell r="C1473">
            <v>78677766</v>
          </cell>
        </row>
        <row r="1474">
          <cell r="A1474">
            <v>1635990101</v>
          </cell>
          <cell r="B1474" t="str">
            <v>AJUSTE POR INFLACION</v>
          </cell>
          <cell r="C1474">
            <v>232309.35</v>
          </cell>
        </row>
        <row r="1475">
          <cell r="A1475">
            <v>1698050101</v>
          </cell>
          <cell r="B1475" t="str">
            <v>CREDITO MERCANTIL</v>
          </cell>
          <cell r="C1475">
            <v>-94227221.120000005</v>
          </cell>
        </row>
        <row r="1476">
          <cell r="A1476">
            <v>1698100101</v>
          </cell>
          <cell r="B1476" t="str">
            <v>AMORTIZACION</v>
          </cell>
          <cell r="C1476">
            <v>-69756631.349999994</v>
          </cell>
        </row>
        <row r="1477">
          <cell r="A1477">
            <v>1698450101</v>
          </cell>
          <cell r="B1477" t="str">
            <v>BIENES RECIBIDOS EN ARRENDAMIENTO</v>
          </cell>
          <cell r="C1477">
            <v>-123888219.22</v>
          </cell>
        </row>
        <row r="1478">
          <cell r="A1478">
            <v>1698990101</v>
          </cell>
          <cell r="B1478" t="str">
            <v>AJUSTES POR INFLACION</v>
          </cell>
          <cell r="C1478">
            <v>-7458621.4500000002</v>
          </cell>
        </row>
        <row r="1479">
          <cell r="A1479">
            <v>1698990201</v>
          </cell>
          <cell r="B1479" t="str">
            <v>AJUSTES POR INFLACION</v>
          </cell>
          <cell r="C1479">
            <v>-31402660.34</v>
          </cell>
        </row>
        <row r="1480">
          <cell r="A1480">
            <v>1698990301</v>
          </cell>
          <cell r="B1480" t="str">
            <v>AJUSTES POR INFLACION</v>
          </cell>
          <cell r="C1480">
            <v>-231613.33</v>
          </cell>
        </row>
        <row r="1481">
          <cell r="A1481">
            <v>1705050101</v>
          </cell>
          <cell r="B1481" t="str">
            <v>INTERESES</v>
          </cell>
          <cell r="C1481">
            <v>0</v>
          </cell>
        </row>
        <row r="1482">
          <cell r="A1482">
            <v>1705100101</v>
          </cell>
          <cell r="B1482" t="str">
            <v>HONORARIOS</v>
          </cell>
          <cell r="C1482">
            <v>0</v>
          </cell>
        </row>
        <row r="1483">
          <cell r="A1483">
            <v>1705200101</v>
          </cell>
          <cell r="B1483" t="str">
            <v>SEGUROS Y FIANZAS</v>
          </cell>
          <cell r="C1483">
            <v>179727841.11000001</v>
          </cell>
        </row>
        <row r="1484">
          <cell r="A1484">
            <v>1705250101</v>
          </cell>
          <cell r="B1484" t="str">
            <v>ARRENDAMIENTOS</v>
          </cell>
          <cell r="C1484">
            <v>66155483.340000004</v>
          </cell>
        </row>
        <row r="1485">
          <cell r="A1485">
            <v>1705350101</v>
          </cell>
          <cell r="B1485" t="str">
            <v>MANTENIMIENTO EQUIPO</v>
          </cell>
          <cell r="C1485">
            <v>12109939.140000001</v>
          </cell>
        </row>
        <row r="1486">
          <cell r="A1486">
            <v>1705950101</v>
          </cell>
          <cell r="B1486" t="str">
            <v>AMORTIZACION</v>
          </cell>
          <cell r="C1486">
            <v>0</v>
          </cell>
        </row>
        <row r="1487">
          <cell r="A1487">
            <v>1705950201</v>
          </cell>
          <cell r="B1487" t="str">
            <v>GASTOS DE VIAJES</v>
          </cell>
          <cell r="C1487">
            <v>14394910.98</v>
          </cell>
        </row>
        <row r="1488">
          <cell r="A1488">
            <v>1705950301</v>
          </cell>
          <cell r="B1488" t="str">
            <v>IMPUESTOS</v>
          </cell>
          <cell r="C1488">
            <v>141850080.72999999</v>
          </cell>
        </row>
        <row r="1489">
          <cell r="A1489">
            <v>1705950601</v>
          </cell>
          <cell r="B1489" t="str">
            <v>GASTOS POR CAPACITACION</v>
          </cell>
          <cell r="C1489">
            <v>28813999.800000001</v>
          </cell>
        </row>
        <row r="1490">
          <cell r="A1490">
            <v>1710080101</v>
          </cell>
          <cell r="B1490" t="str">
            <v>REMODELACIONES</v>
          </cell>
          <cell r="C1490">
            <v>381108557.08999997</v>
          </cell>
        </row>
        <row r="1491">
          <cell r="A1491">
            <v>1710120102</v>
          </cell>
          <cell r="B1491" t="str">
            <v>PROYECTO MOLLIER</v>
          </cell>
          <cell r="C1491">
            <v>545428440.02999997</v>
          </cell>
        </row>
        <row r="1492">
          <cell r="A1492">
            <v>1710120103</v>
          </cell>
          <cell r="B1492" t="str">
            <v>PROYECTO TARJETA INTELIGENTE</v>
          </cell>
          <cell r="C1492">
            <v>74540626.540000007</v>
          </cell>
        </row>
        <row r="1493">
          <cell r="A1493">
            <v>1710160101</v>
          </cell>
          <cell r="B1493" t="str">
            <v>PROGRAMAS PARA COMPUTADOR</v>
          </cell>
          <cell r="C1493">
            <v>3625739800.7199998</v>
          </cell>
        </row>
        <row r="1494">
          <cell r="A1494">
            <v>1710200101</v>
          </cell>
          <cell r="B1494" t="str">
            <v>UTILES Y PAPELERIA</v>
          </cell>
          <cell r="C1494">
            <v>39778608.310000002</v>
          </cell>
        </row>
        <row r="1495">
          <cell r="A1495">
            <v>1710201001</v>
          </cell>
          <cell r="B1495" t="str">
            <v>FORMAS COMERCIALES</v>
          </cell>
          <cell r="C1495">
            <v>108028133.69</v>
          </cell>
        </row>
        <row r="1496">
          <cell r="A1496">
            <v>1710201101</v>
          </cell>
          <cell r="B1496" t="str">
            <v>FORMAS ADMINISTRATIVAS</v>
          </cell>
          <cell r="C1496">
            <v>49964823.560000002</v>
          </cell>
        </row>
        <row r="1497">
          <cell r="A1497">
            <v>1710201201</v>
          </cell>
          <cell r="B1497" t="str">
            <v>FORMAS DE SALUD</v>
          </cell>
          <cell r="C1497">
            <v>50994893.200000003</v>
          </cell>
        </row>
        <row r="1498">
          <cell r="A1498">
            <v>1710201301</v>
          </cell>
          <cell r="B1498" t="str">
            <v>FORMAS FINANCIERAS</v>
          </cell>
          <cell r="C1498">
            <v>5201830</v>
          </cell>
        </row>
        <row r="1499">
          <cell r="A1499">
            <v>1710240901</v>
          </cell>
          <cell r="B1499" t="str">
            <v>MEJORAS CASA COMERCIAL BOGOTA</v>
          </cell>
          <cell r="C1499">
            <v>28904396.469999999</v>
          </cell>
        </row>
        <row r="1500">
          <cell r="A1500">
            <v>1710241301</v>
          </cell>
          <cell r="B1500" t="str">
            <v>MEJORAS CALLE 100</v>
          </cell>
          <cell r="C1500">
            <v>876205090.82000005</v>
          </cell>
        </row>
        <row r="1501">
          <cell r="A1501">
            <v>1710241801</v>
          </cell>
          <cell r="B1501" t="str">
            <v>CASA EL POBLADO ADMINISTRACION</v>
          </cell>
          <cell r="C1501">
            <v>47652456.07</v>
          </cell>
        </row>
        <row r="1502">
          <cell r="A1502">
            <v>1710242001</v>
          </cell>
          <cell r="B1502" t="str">
            <v>OFICINA VALLEDUPAR</v>
          </cell>
          <cell r="C1502">
            <v>8.32</v>
          </cell>
        </row>
        <row r="1503">
          <cell r="A1503">
            <v>1710242301</v>
          </cell>
          <cell r="B1503" t="str">
            <v>OFICINA CHIA</v>
          </cell>
          <cell r="C1503">
            <v>907647.56</v>
          </cell>
        </row>
        <row r="1504">
          <cell r="A1504">
            <v>1710242401</v>
          </cell>
          <cell r="B1504" t="str">
            <v>OFICINA SALITRE</v>
          </cell>
          <cell r="C1504">
            <v>274119.19</v>
          </cell>
        </row>
        <row r="1505">
          <cell r="A1505">
            <v>1710242501</v>
          </cell>
          <cell r="B1505" t="str">
            <v>OFICINA CORFERIAS</v>
          </cell>
          <cell r="C1505">
            <v>66213.919999999998</v>
          </cell>
        </row>
        <row r="1506">
          <cell r="A1506">
            <v>1710242601</v>
          </cell>
          <cell r="B1506" t="str">
            <v>CENTRO ALTO RENDIMIENTO</v>
          </cell>
          <cell r="C1506">
            <v>42660503.57</v>
          </cell>
        </row>
        <row r="1507">
          <cell r="A1507">
            <v>1710242801</v>
          </cell>
          <cell r="B1507" t="str">
            <v>OFICINA MIAMI</v>
          </cell>
          <cell r="C1507">
            <v>25566772.84</v>
          </cell>
        </row>
        <row r="1508">
          <cell r="A1508">
            <v>1710242901</v>
          </cell>
          <cell r="B1508" t="str">
            <v>CASA REGIONAL 95</v>
          </cell>
          <cell r="C1508">
            <v>48851974.219999999</v>
          </cell>
        </row>
        <row r="1509">
          <cell r="A1509">
            <v>1710243001</v>
          </cell>
          <cell r="B1509" t="str">
            <v>OFICINA GRANAHORRAR</v>
          </cell>
          <cell r="C1509">
            <v>3711423.29</v>
          </cell>
        </row>
        <row r="1510">
          <cell r="A1510">
            <v>1710243101</v>
          </cell>
          <cell r="B1510" t="str">
            <v>CAU SANTA BARBARA</v>
          </cell>
          <cell r="C1510">
            <v>30368346.940000001</v>
          </cell>
        </row>
        <row r="1511">
          <cell r="A1511">
            <v>1710243201</v>
          </cell>
          <cell r="B1511" t="str">
            <v>CAU REINA SOFIA</v>
          </cell>
          <cell r="C1511">
            <v>20300789.57</v>
          </cell>
        </row>
        <row r="1512">
          <cell r="A1512">
            <v>1710243301</v>
          </cell>
          <cell r="B1512" t="str">
            <v>OFICINA TUNJA</v>
          </cell>
          <cell r="C1512">
            <v>9181238.2200000007</v>
          </cell>
        </row>
        <row r="1513">
          <cell r="A1513">
            <v>1710243401</v>
          </cell>
          <cell r="B1513" t="str">
            <v>OFICINA BARRANQUILLA</v>
          </cell>
          <cell r="C1513">
            <v>55922311.43</v>
          </cell>
        </row>
        <row r="1514">
          <cell r="A1514">
            <v>1710243501</v>
          </cell>
          <cell r="B1514" t="str">
            <v>CASA COMERCIAL CALLE 99</v>
          </cell>
          <cell r="C1514">
            <v>11527897.98</v>
          </cell>
        </row>
        <row r="1515">
          <cell r="A1515">
            <v>1710243601</v>
          </cell>
          <cell r="B1515" t="str">
            <v>OFICINA MANIZALEZ</v>
          </cell>
          <cell r="C1515">
            <v>22822150.32</v>
          </cell>
        </row>
        <row r="1516">
          <cell r="A1516">
            <v>1710243701</v>
          </cell>
          <cell r="B1516" t="str">
            <v>OFICINA POPAYAN</v>
          </cell>
          <cell r="C1516">
            <v>26203266.559999999</v>
          </cell>
        </row>
        <row r="1517">
          <cell r="A1517">
            <v>1710243901</v>
          </cell>
          <cell r="B1517" t="str">
            <v>CECIMIN S.A.</v>
          </cell>
          <cell r="C1517">
            <v>20107883.329999998</v>
          </cell>
        </row>
        <row r="1518">
          <cell r="A1518">
            <v>1710244001</v>
          </cell>
          <cell r="B1518" t="str">
            <v>OFICINA CARTAGENA</v>
          </cell>
          <cell r="C1518">
            <v>65587110.25</v>
          </cell>
        </row>
        <row r="1519">
          <cell r="A1519">
            <v>1710244101</v>
          </cell>
          <cell r="B1519" t="str">
            <v>OFICINA PASTO</v>
          </cell>
          <cell r="C1519">
            <v>14553381.220000001</v>
          </cell>
        </row>
        <row r="1520">
          <cell r="A1520">
            <v>1710244201</v>
          </cell>
          <cell r="B1520" t="str">
            <v>OFICINA VILLAVICENCIO</v>
          </cell>
          <cell r="C1520">
            <v>14557931.33</v>
          </cell>
        </row>
        <row r="1521">
          <cell r="A1521">
            <v>1710244301</v>
          </cell>
          <cell r="B1521" t="str">
            <v>OFICINA CARTAGO</v>
          </cell>
          <cell r="C1521">
            <v>14538241.869999999</v>
          </cell>
        </row>
        <row r="1522">
          <cell r="A1522">
            <v>1710244401</v>
          </cell>
          <cell r="B1522" t="str">
            <v>OFICINA CALLE 98</v>
          </cell>
          <cell r="C1522">
            <v>15998527.42</v>
          </cell>
        </row>
        <row r="1523">
          <cell r="A1523">
            <v>1710244501</v>
          </cell>
          <cell r="B1523" t="str">
            <v>OF CENTRAL LOGISTICA</v>
          </cell>
          <cell r="C1523">
            <v>226515604.59999999</v>
          </cell>
        </row>
        <row r="1524">
          <cell r="A1524">
            <v>1710244601</v>
          </cell>
          <cell r="B1524" t="str">
            <v>CAU CIUDAD JARDIN CALI</v>
          </cell>
          <cell r="C1524">
            <v>64733818.869999997</v>
          </cell>
        </row>
        <row r="1525">
          <cell r="A1525">
            <v>1710244701</v>
          </cell>
          <cell r="B1525" t="str">
            <v>OFICINA SINCELEJO</v>
          </cell>
          <cell r="C1525">
            <v>30379946</v>
          </cell>
        </row>
        <row r="1526">
          <cell r="A1526">
            <v>1710244801</v>
          </cell>
          <cell r="B1526" t="str">
            <v>OFICINA CHAPINERO CALLE 49</v>
          </cell>
          <cell r="C1526">
            <v>60581462</v>
          </cell>
        </row>
        <row r="1527">
          <cell r="A1527">
            <v>1710280101</v>
          </cell>
          <cell r="B1527" t="str">
            <v>CONTRIBUCIONES</v>
          </cell>
          <cell r="C1527">
            <v>78962993.209999993</v>
          </cell>
        </row>
        <row r="1528">
          <cell r="A1528">
            <v>1710440101</v>
          </cell>
          <cell r="B1528" t="str">
            <v>PUBLICIDAD</v>
          </cell>
          <cell r="C1528">
            <v>530770989.41000003</v>
          </cell>
        </row>
        <row r="1529">
          <cell r="A1529">
            <v>1710440103</v>
          </cell>
          <cell r="B1529" t="str">
            <v>PUBLICIDAD</v>
          </cell>
          <cell r="C1529">
            <v>0</v>
          </cell>
        </row>
        <row r="1530">
          <cell r="A1530">
            <v>1710440104</v>
          </cell>
          <cell r="B1530" t="str">
            <v>PRODUCCION</v>
          </cell>
          <cell r="C1530">
            <v>0</v>
          </cell>
        </row>
        <row r="1531">
          <cell r="A1531">
            <v>1710600101</v>
          </cell>
          <cell r="B1531" t="str">
            <v>DOTACION Y SUMINISTRO A TRABAJADORES</v>
          </cell>
          <cell r="C1531">
            <v>233985321.34</v>
          </cell>
        </row>
        <row r="1532">
          <cell r="A1532">
            <v>1710760101</v>
          </cell>
          <cell r="B1532" t="str">
            <v>PROVISION INDUSTRIA Y COMERCIO</v>
          </cell>
          <cell r="C1532">
            <v>81427040</v>
          </cell>
        </row>
        <row r="1533">
          <cell r="A1533">
            <v>1710760102</v>
          </cell>
          <cell r="B1533" t="str">
            <v>PROVISION SERVICIOS PUBLICOS</v>
          </cell>
          <cell r="C1533">
            <v>21941136</v>
          </cell>
        </row>
        <row r="1534">
          <cell r="A1534">
            <v>1710950101</v>
          </cell>
          <cell r="B1534" t="str">
            <v>REPUESTOS Y ACCESORIOS</v>
          </cell>
          <cell r="C1534">
            <v>83517592.030000001</v>
          </cell>
        </row>
        <row r="1535">
          <cell r="A1535">
            <v>1710950201</v>
          </cell>
          <cell r="B1535" t="str">
            <v>CONTRATOS INDIVIDUALES</v>
          </cell>
          <cell r="C1535">
            <v>3729574</v>
          </cell>
        </row>
        <row r="1536">
          <cell r="A1536">
            <v>1710950202</v>
          </cell>
          <cell r="B1536" t="str">
            <v>CONTRATOS COLECTIVOS</v>
          </cell>
          <cell r="C1536">
            <v>63639347</v>
          </cell>
        </row>
        <row r="1537">
          <cell r="A1537">
            <v>1710950203</v>
          </cell>
          <cell r="B1537" t="str">
            <v>CONTRATOS FAMILIARES</v>
          </cell>
          <cell r="C1537">
            <v>15223712</v>
          </cell>
        </row>
        <row r="1538">
          <cell r="A1538">
            <v>1710950301</v>
          </cell>
          <cell r="B1538" t="str">
            <v>CUOTAS DE SOSTENIMIENTO</v>
          </cell>
          <cell r="C1538">
            <v>9502387.1300000008</v>
          </cell>
        </row>
        <row r="1539">
          <cell r="A1539">
            <v>1710950401</v>
          </cell>
          <cell r="B1539" t="str">
            <v>GASTOS EN EL EXTERIOR</v>
          </cell>
          <cell r="C1539">
            <v>356421409.68000001</v>
          </cell>
        </row>
        <row r="1540">
          <cell r="A1540">
            <v>1710951001</v>
          </cell>
          <cell r="B1540" t="str">
            <v>ELEMENTOS PROMOCIONALES</v>
          </cell>
          <cell r="C1540">
            <v>5631320</v>
          </cell>
        </row>
        <row r="1541">
          <cell r="A1541">
            <v>1710951301</v>
          </cell>
          <cell r="B1541" t="str">
            <v>IMPUESTO AL PATRIMONIO</v>
          </cell>
          <cell r="C1541">
            <v>-0.04</v>
          </cell>
        </row>
        <row r="1542">
          <cell r="A1542">
            <v>1710951501</v>
          </cell>
          <cell r="B1542" t="str">
            <v>OTROS</v>
          </cell>
          <cell r="C1542">
            <v>97007164.629999995</v>
          </cell>
        </row>
        <row r="1543">
          <cell r="A1543">
            <v>1710990101</v>
          </cell>
          <cell r="B1543" t="str">
            <v>AJUSTES POR INFLACION</v>
          </cell>
          <cell r="C1543">
            <v>1517203015.25</v>
          </cell>
        </row>
        <row r="1544">
          <cell r="A1544">
            <v>1895990101</v>
          </cell>
          <cell r="B1544" t="str">
            <v>DIVERSOS</v>
          </cell>
          <cell r="C1544">
            <v>0</v>
          </cell>
        </row>
        <row r="1545">
          <cell r="A1545">
            <v>1905050101</v>
          </cell>
          <cell r="B1545" t="str">
            <v>ACCIONES</v>
          </cell>
          <cell r="C1545">
            <v>36454976.979999997</v>
          </cell>
        </row>
        <row r="1546">
          <cell r="A1546">
            <v>1905100101</v>
          </cell>
          <cell r="B1546" t="str">
            <v>CUOTAS O PARTES DE INTERES SOCIAL</v>
          </cell>
          <cell r="C1546">
            <v>788123369.30999994</v>
          </cell>
        </row>
        <row r="1547">
          <cell r="A1547">
            <v>1910080101</v>
          </cell>
          <cell r="B1547" t="str">
            <v>CONSTRUCCIONES Y EDIFICACIONES</v>
          </cell>
          <cell r="C1547">
            <v>7042535438</v>
          </cell>
        </row>
        <row r="1548">
          <cell r="A1548">
            <v>1910320101</v>
          </cell>
          <cell r="B1548" t="str">
            <v>FLOTA Y EQUIPO DE TRANSPORTE</v>
          </cell>
          <cell r="C1548">
            <v>372410194</v>
          </cell>
        </row>
        <row r="1549">
          <cell r="A1549">
            <v>2105050101</v>
          </cell>
          <cell r="B1549" t="str">
            <v>SOBREGIROS</v>
          </cell>
          <cell r="C1549">
            <v>0</v>
          </cell>
        </row>
        <row r="1550">
          <cell r="A1550">
            <v>2105100101</v>
          </cell>
          <cell r="B1550" t="str">
            <v>PAGARE</v>
          </cell>
          <cell r="C1550">
            <v>19305250000</v>
          </cell>
        </row>
        <row r="1551">
          <cell r="A1551">
            <v>2115050101</v>
          </cell>
          <cell r="B1551" t="str">
            <v>PAGARE</v>
          </cell>
          <cell r="C1551">
            <v>2000000000</v>
          </cell>
        </row>
        <row r="1552">
          <cell r="A1552">
            <v>2120150101</v>
          </cell>
          <cell r="B1552" t="str">
            <v>LEASING</v>
          </cell>
          <cell r="C1552">
            <v>316944450</v>
          </cell>
        </row>
        <row r="1553">
          <cell r="A1553">
            <v>2125150101</v>
          </cell>
          <cell r="B1553" t="str">
            <v>HIPOTECARIAS</v>
          </cell>
          <cell r="C1553">
            <v>0</v>
          </cell>
        </row>
        <row r="1554">
          <cell r="A1554">
            <v>2225050101</v>
          </cell>
          <cell r="B1554" t="str">
            <v>CUENTAS POR PAGAR</v>
          </cell>
          <cell r="C1554">
            <v>582585</v>
          </cell>
        </row>
        <row r="1555">
          <cell r="A1555">
            <v>2310051001</v>
          </cell>
          <cell r="B1555" t="str">
            <v>SOPRINSA S.A.</v>
          </cell>
          <cell r="C1555">
            <v>0</v>
          </cell>
        </row>
        <row r="1556">
          <cell r="A1556">
            <v>2315051201</v>
          </cell>
          <cell r="B1556" t="str">
            <v>REVISTA BIENESTAR LTDA</v>
          </cell>
          <cell r="C1556">
            <v>4433489.72</v>
          </cell>
        </row>
        <row r="1557">
          <cell r="A1557">
            <v>2315052001</v>
          </cell>
          <cell r="B1557" t="str">
            <v>MEDISANITAS S.A.</v>
          </cell>
          <cell r="C1557">
            <v>10899745</v>
          </cell>
        </row>
        <row r="1558">
          <cell r="A1558">
            <v>2315052501</v>
          </cell>
          <cell r="B1558" t="str">
            <v>E.P.S. SANITAS S.A.</v>
          </cell>
          <cell r="C1558">
            <v>7585087</v>
          </cell>
        </row>
        <row r="1559">
          <cell r="A1559">
            <v>2315053101</v>
          </cell>
          <cell r="B1559" t="str">
            <v>FUNDACION SANITAS</v>
          </cell>
          <cell r="C1559">
            <v>933017.89</v>
          </cell>
        </row>
        <row r="1560">
          <cell r="A1560">
            <v>2315053601</v>
          </cell>
          <cell r="B1560" t="str">
            <v>INVERSIONES IBEROCARIBE LTDA.</v>
          </cell>
          <cell r="C1560">
            <v>0</v>
          </cell>
        </row>
        <row r="1561">
          <cell r="A1561">
            <v>2315054201</v>
          </cell>
          <cell r="B1561" t="str">
            <v>AICO SEGUROS LTDA.</v>
          </cell>
          <cell r="C1561">
            <v>174400</v>
          </cell>
        </row>
        <row r="1562">
          <cell r="A1562">
            <v>2315054401</v>
          </cell>
          <cell r="B1562" t="str">
            <v>FARMASANITAS S.A.</v>
          </cell>
          <cell r="C1562">
            <v>5781110</v>
          </cell>
        </row>
        <row r="1563">
          <cell r="A1563">
            <v>2315054601</v>
          </cell>
          <cell r="B1563" t="str">
            <v>OPTICA COLSANITAS LTDA.</v>
          </cell>
          <cell r="C1563">
            <v>23778322</v>
          </cell>
        </row>
        <row r="1564">
          <cell r="A1564">
            <v>2315054701</v>
          </cell>
          <cell r="B1564" t="str">
            <v>ACADEMIA DEPORTIVA COLSANITAS</v>
          </cell>
          <cell r="C1564">
            <v>233000</v>
          </cell>
        </row>
        <row r="1565">
          <cell r="A1565">
            <v>2315054801</v>
          </cell>
          <cell r="B1565" t="str">
            <v>SALUD OCUPACIONAL COLSANITAS LTDA</v>
          </cell>
          <cell r="C1565">
            <v>2016152</v>
          </cell>
        </row>
        <row r="1566">
          <cell r="A1566">
            <v>2315055001</v>
          </cell>
          <cell r="B1566" t="str">
            <v>LIBCOM DE COLOMBIA LTDA.</v>
          </cell>
          <cell r="C1566">
            <v>0</v>
          </cell>
        </row>
        <row r="1567">
          <cell r="A1567">
            <v>2315055101</v>
          </cell>
          <cell r="B1567" t="str">
            <v>CLINICA COLSANITAS S.A.</v>
          </cell>
          <cell r="C1567">
            <v>846682.16</v>
          </cell>
        </row>
        <row r="1568">
          <cell r="A1568">
            <v>2315055201</v>
          </cell>
          <cell r="B1568" t="str">
            <v>CLINICA COLSANITAS DE LA COSTA</v>
          </cell>
          <cell r="C1568">
            <v>0</v>
          </cell>
        </row>
        <row r="1569">
          <cell r="A1569">
            <v>2315055301</v>
          </cell>
          <cell r="B1569" t="str">
            <v>HEYMOCOL LTDA.</v>
          </cell>
          <cell r="C1569">
            <v>9492000</v>
          </cell>
        </row>
        <row r="1570">
          <cell r="A1570">
            <v>2315055601</v>
          </cell>
          <cell r="B1570" t="str">
            <v>CLUB DEPORTIVO OSI</v>
          </cell>
          <cell r="C1570">
            <v>1108569</v>
          </cell>
        </row>
        <row r="1571">
          <cell r="A1571">
            <v>2315057001</v>
          </cell>
          <cell r="B1571" t="str">
            <v>CLINICENTRO CIUDAD SALITRE S.A.</v>
          </cell>
          <cell r="C1571">
            <v>54693382</v>
          </cell>
        </row>
        <row r="1572">
          <cell r="A1572">
            <v>2315058001</v>
          </cell>
          <cell r="B1572" t="str">
            <v>SANITAS VENEZUELA S.A.</v>
          </cell>
          <cell r="C1572">
            <v>197616402</v>
          </cell>
        </row>
        <row r="1573">
          <cell r="A1573">
            <v>2315059001</v>
          </cell>
          <cell r="B1573" t="str">
            <v>SUPER DESTINOS LTDA</v>
          </cell>
          <cell r="C1573">
            <v>3349416</v>
          </cell>
        </row>
        <row r="1574">
          <cell r="A1574">
            <v>2335050101</v>
          </cell>
          <cell r="B1574" t="str">
            <v>INTERESES</v>
          </cell>
          <cell r="C1574">
            <v>53324908</v>
          </cell>
        </row>
        <row r="1575">
          <cell r="A1575">
            <v>2335050301</v>
          </cell>
          <cell r="B1575" t="str">
            <v>GASTOS FINANCIEROS LEASING</v>
          </cell>
          <cell r="C1575">
            <v>299.74</v>
          </cell>
        </row>
        <row r="1576">
          <cell r="A1576">
            <v>2335100101</v>
          </cell>
          <cell r="B1576" t="str">
            <v>GASTOS LEGALES Y NOTARIALES</v>
          </cell>
          <cell r="C1576">
            <v>5581423</v>
          </cell>
        </row>
        <row r="1577">
          <cell r="A1577">
            <v>2335150101</v>
          </cell>
          <cell r="B1577" t="str">
            <v>LIBROS, SUSCRIPCIONES, PERIODICOS</v>
          </cell>
          <cell r="C1577">
            <v>0</v>
          </cell>
        </row>
        <row r="1578">
          <cell r="A1578">
            <v>2335200101</v>
          </cell>
          <cell r="B1578" t="str">
            <v>COMISIONES A AGENCIAS</v>
          </cell>
          <cell r="C1578">
            <v>689729331.35000002</v>
          </cell>
        </row>
        <row r="1579">
          <cell r="A1579">
            <v>2335250101</v>
          </cell>
          <cell r="B1579" t="str">
            <v>HONORARIOS</v>
          </cell>
          <cell r="C1579">
            <v>70348539</v>
          </cell>
        </row>
        <row r="1580">
          <cell r="A1580">
            <v>2335300101</v>
          </cell>
          <cell r="B1580" t="str">
            <v>SERVICIOS TECNICOS</v>
          </cell>
          <cell r="C1580">
            <v>0</v>
          </cell>
        </row>
        <row r="1581">
          <cell r="A1581">
            <v>2335350101</v>
          </cell>
          <cell r="B1581" t="str">
            <v>SERVICIO DE MANTENIMIENTO</v>
          </cell>
          <cell r="C1581">
            <v>251933140.81999999</v>
          </cell>
        </row>
        <row r="1582">
          <cell r="A1582">
            <v>2335400101</v>
          </cell>
          <cell r="B1582" t="str">
            <v>ARRENDAMIENTOS</v>
          </cell>
          <cell r="C1582">
            <v>69404796</v>
          </cell>
        </row>
        <row r="1583">
          <cell r="A1583">
            <v>2335450101</v>
          </cell>
          <cell r="B1583" t="str">
            <v>TRANSPORTE, FLETES Y ACARREOS</v>
          </cell>
          <cell r="C1583">
            <v>67430316</v>
          </cell>
        </row>
        <row r="1584">
          <cell r="A1584">
            <v>2335500101</v>
          </cell>
          <cell r="B1584" t="str">
            <v>SERVICIOS PUBLICOS</v>
          </cell>
          <cell r="C1584">
            <v>145852793.47</v>
          </cell>
        </row>
        <row r="1585">
          <cell r="A1585">
            <v>2335550101</v>
          </cell>
          <cell r="B1585" t="str">
            <v>SEGUROS</v>
          </cell>
          <cell r="C1585">
            <v>38942583</v>
          </cell>
        </row>
        <row r="1586">
          <cell r="A1586">
            <v>2335600101</v>
          </cell>
          <cell r="B1586" t="str">
            <v>GASTOS DE VIAJE</v>
          </cell>
          <cell r="C1586">
            <v>1623011</v>
          </cell>
        </row>
        <row r="1587">
          <cell r="A1587">
            <v>2335950101</v>
          </cell>
          <cell r="B1587" t="str">
            <v>CUENTAS POR PAGAR</v>
          </cell>
          <cell r="C1587">
            <v>20917294486.880001</v>
          </cell>
        </row>
        <row r="1588">
          <cell r="A1588">
            <v>2335950401</v>
          </cell>
          <cell r="B1588" t="str">
            <v>OTROS COSTOS Y GASTOS POR PAGAR</v>
          </cell>
          <cell r="C1588">
            <v>2131865138.7</v>
          </cell>
        </row>
        <row r="1589">
          <cell r="A1589">
            <v>2335954001</v>
          </cell>
          <cell r="B1589" t="str">
            <v>REINTEGROS CAJAS MENORES</v>
          </cell>
          <cell r="C1589">
            <v>5952209</v>
          </cell>
        </row>
        <row r="1590">
          <cell r="A1590">
            <v>2335954501</v>
          </cell>
          <cell r="B1590" t="str">
            <v>REINTEGROS A USUARIOS</v>
          </cell>
          <cell r="C1590">
            <v>46768657</v>
          </cell>
        </row>
        <row r="1591">
          <cell r="A1591">
            <v>2335955101</v>
          </cell>
          <cell r="B1591" t="str">
            <v>DESCUENTOS AGENCIAS FUNDACION</v>
          </cell>
          <cell r="C1591">
            <v>160000</v>
          </cell>
        </row>
        <row r="1592">
          <cell r="A1592">
            <v>2345010101</v>
          </cell>
          <cell r="B1592" t="str">
            <v>IMPUESTOS</v>
          </cell>
          <cell r="C1592">
            <v>662126</v>
          </cell>
        </row>
        <row r="1593">
          <cell r="A1593">
            <v>2360050101</v>
          </cell>
          <cell r="B1593" t="str">
            <v>DIVIDENDOS</v>
          </cell>
          <cell r="C1593">
            <v>316971471</v>
          </cell>
        </row>
        <row r="1594">
          <cell r="A1594">
            <v>2365050101</v>
          </cell>
          <cell r="B1594" t="str">
            <v>RETENCION SALARIOS</v>
          </cell>
          <cell r="C1594">
            <v>77812096</v>
          </cell>
        </row>
        <row r="1595">
          <cell r="A1595">
            <v>2365150101</v>
          </cell>
          <cell r="B1595" t="str">
            <v>RETENCION HONORARIOS</v>
          </cell>
          <cell r="C1595">
            <v>857749555.64999998</v>
          </cell>
        </row>
        <row r="1596">
          <cell r="A1596">
            <v>2365200101</v>
          </cell>
          <cell r="B1596" t="str">
            <v>RETENCION COMISIONES</v>
          </cell>
          <cell r="C1596">
            <v>76846714.299999997</v>
          </cell>
        </row>
        <row r="1597">
          <cell r="A1597">
            <v>2365250101</v>
          </cell>
          <cell r="B1597" t="str">
            <v>RETENCION SERVICIOS</v>
          </cell>
          <cell r="C1597">
            <v>211667940</v>
          </cell>
        </row>
        <row r="1598">
          <cell r="A1598">
            <v>2365300101</v>
          </cell>
          <cell r="B1598" t="str">
            <v>RETENCION ARRENDAMIENTOS</v>
          </cell>
          <cell r="C1598">
            <v>10108239</v>
          </cell>
        </row>
        <row r="1599">
          <cell r="A1599">
            <v>2365350101</v>
          </cell>
          <cell r="B1599" t="str">
            <v>RENDIMIENTOS FINANCIEROS</v>
          </cell>
          <cell r="C1599">
            <v>12</v>
          </cell>
        </row>
        <row r="1600">
          <cell r="A1600">
            <v>2365400101</v>
          </cell>
          <cell r="B1600" t="str">
            <v>RETENCION POR COMPRAS</v>
          </cell>
          <cell r="C1600">
            <v>58923688.280000001</v>
          </cell>
        </row>
        <row r="1601">
          <cell r="A1601">
            <v>2365500101</v>
          </cell>
          <cell r="B1601" t="str">
            <v>PAGOS EN EL EXTERIOR</v>
          </cell>
          <cell r="C1601">
            <v>106</v>
          </cell>
        </row>
        <row r="1602">
          <cell r="A1602">
            <v>2365650101</v>
          </cell>
          <cell r="B1602" t="str">
            <v>RETENCION DE TIMBRE</v>
          </cell>
          <cell r="C1602">
            <v>1184266.06</v>
          </cell>
        </row>
        <row r="1603">
          <cell r="A1603">
            <v>2365750101</v>
          </cell>
          <cell r="B1603" t="str">
            <v>AUTORETENCION</v>
          </cell>
          <cell r="C1603">
            <v>915189319</v>
          </cell>
        </row>
        <row r="1604">
          <cell r="A1604">
            <v>2367010101</v>
          </cell>
          <cell r="B1604" t="str">
            <v>IMPUESTO A LAS VENTAS RETENIDO</v>
          </cell>
          <cell r="C1604">
            <v>132293290.3</v>
          </cell>
        </row>
        <row r="1605">
          <cell r="A1605">
            <v>2368010101</v>
          </cell>
          <cell r="B1605" t="str">
            <v>RETENCION INDUSTRIA Y COMERCIO</v>
          </cell>
          <cell r="C1605">
            <v>89010616.939999998</v>
          </cell>
        </row>
        <row r="1606">
          <cell r="A1606">
            <v>2370050101</v>
          </cell>
          <cell r="B1606" t="str">
            <v>APORTES A ENTIDADES PROM. DE SALUD EPS</v>
          </cell>
          <cell r="C1606">
            <v>257058291</v>
          </cell>
        </row>
        <row r="1607">
          <cell r="A1607">
            <v>2370060101</v>
          </cell>
          <cell r="B1607" t="str">
            <v>APORTES A.R.P.</v>
          </cell>
          <cell r="C1607">
            <v>8107199</v>
          </cell>
        </row>
        <row r="1608">
          <cell r="A1608">
            <v>2370100101</v>
          </cell>
          <cell r="B1608" t="str">
            <v>APORTES ICBF, SENA, CAJAS</v>
          </cell>
          <cell r="C1608">
            <v>182541642</v>
          </cell>
        </row>
        <row r="1609">
          <cell r="A1609">
            <v>2370250101</v>
          </cell>
          <cell r="B1609" t="str">
            <v>EMBARGOS JUDICIALES</v>
          </cell>
          <cell r="C1609">
            <v>0</v>
          </cell>
        </row>
        <row r="1610">
          <cell r="A1610">
            <v>2370450101</v>
          </cell>
          <cell r="B1610" t="str">
            <v>FONDOS</v>
          </cell>
          <cell r="C1610">
            <v>369444423</v>
          </cell>
        </row>
        <row r="1611">
          <cell r="A1611">
            <v>2370950801</v>
          </cell>
          <cell r="B1611" t="str">
            <v>DESCUENTOS FONDO ESPECIAL</v>
          </cell>
          <cell r="C1611">
            <v>131795652</v>
          </cell>
        </row>
        <row r="1612">
          <cell r="A1612">
            <v>2370951001</v>
          </cell>
          <cell r="B1612" t="str">
            <v>OTROS DESCUENTOS</v>
          </cell>
          <cell r="C1612">
            <v>266000</v>
          </cell>
        </row>
        <row r="1613">
          <cell r="A1613">
            <v>2380200101</v>
          </cell>
          <cell r="B1613" t="str">
            <v>BANCO DE BOGOTA ACCIONES</v>
          </cell>
          <cell r="C1613">
            <v>4657079</v>
          </cell>
        </row>
        <row r="1614">
          <cell r="A1614">
            <v>2380300101</v>
          </cell>
          <cell r="B1614" t="str">
            <v>FONDO DE CESANTIAS Y PENSIONES</v>
          </cell>
          <cell r="C1614">
            <v>578721822</v>
          </cell>
        </row>
        <row r="1615">
          <cell r="A1615">
            <v>2380700101</v>
          </cell>
          <cell r="B1615" t="str">
            <v>FONDO MEDICO</v>
          </cell>
          <cell r="C1615">
            <v>80951500</v>
          </cell>
        </row>
        <row r="1616">
          <cell r="A1616">
            <v>2380750101</v>
          </cell>
          <cell r="B1616" t="str">
            <v>DESCUENTOS AFC</v>
          </cell>
          <cell r="C1616">
            <v>49553000</v>
          </cell>
        </row>
        <row r="1617">
          <cell r="A1617">
            <v>2380900101</v>
          </cell>
          <cell r="B1617" t="str">
            <v>DESCUENTOS MC GRAW HILL</v>
          </cell>
          <cell r="C1617">
            <v>9775924</v>
          </cell>
        </row>
        <row r="1618">
          <cell r="A1618">
            <v>2380950101</v>
          </cell>
          <cell r="B1618" t="str">
            <v>DESCUENTOS RECURRENTES</v>
          </cell>
          <cell r="C1618">
            <v>80133407</v>
          </cell>
        </row>
        <row r="1619">
          <cell r="A1619">
            <v>2380950201</v>
          </cell>
          <cell r="B1619" t="str">
            <v>ACREEDORES VARIOS</v>
          </cell>
          <cell r="C1619">
            <v>170095302</v>
          </cell>
        </row>
        <row r="1620">
          <cell r="A1620">
            <v>2380950301</v>
          </cell>
          <cell r="B1620" t="str">
            <v>PRESTAMO DE AFIDRO</v>
          </cell>
          <cell r="C1620">
            <v>18706661</v>
          </cell>
        </row>
        <row r="1621">
          <cell r="A1621">
            <v>2380950801</v>
          </cell>
          <cell r="B1621" t="str">
            <v>DAMNIFICADOS EJE CAFETERO</v>
          </cell>
          <cell r="C1621">
            <v>1161933</v>
          </cell>
        </row>
        <row r="1622">
          <cell r="A1622">
            <v>2380952101</v>
          </cell>
          <cell r="B1622" t="str">
            <v>DESCUENTO ACCIONES AGENCIAS</v>
          </cell>
          <cell r="C1622">
            <v>70000</v>
          </cell>
        </row>
        <row r="1623">
          <cell r="A1623">
            <v>2380953001</v>
          </cell>
          <cell r="B1623" t="str">
            <v>RECAUDOS MAFRE</v>
          </cell>
          <cell r="C1623">
            <v>137213308.59</v>
          </cell>
        </row>
        <row r="1624">
          <cell r="A1624">
            <v>2404050201</v>
          </cell>
          <cell r="B1624" t="str">
            <v>PROVISION INDUSTRIA Y COMERCIO</v>
          </cell>
          <cell r="C1624">
            <v>81427040</v>
          </cell>
        </row>
        <row r="1625">
          <cell r="A1625">
            <v>2404050202</v>
          </cell>
          <cell r="B1625" t="str">
            <v>PROVISION SERVICIOS PUBLICOS</v>
          </cell>
          <cell r="C1625">
            <v>21941136</v>
          </cell>
        </row>
        <row r="1626">
          <cell r="A1626">
            <v>2408050101</v>
          </cell>
          <cell r="B1626" t="str">
            <v>IVA GENERADO</v>
          </cell>
          <cell r="C1626">
            <v>16819301116.84</v>
          </cell>
        </row>
        <row r="1627">
          <cell r="A1627">
            <v>2408100101</v>
          </cell>
          <cell r="B1627" t="str">
            <v>IVA DESCONTABLE DIRECTO</v>
          </cell>
          <cell r="C1627">
            <v>-551693554.07000005</v>
          </cell>
        </row>
        <row r="1628">
          <cell r="A1628">
            <v>2408100201</v>
          </cell>
          <cell r="B1628" t="str">
            <v>IVA DESCONTABLE CUENTA TRANS SERVICIOS</v>
          </cell>
          <cell r="C1628">
            <v>-531436791.75999999</v>
          </cell>
        </row>
        <row r="1629">
          <cell r="A1629">
            <v>2408100202</v>
          </cell>
          <cell r="B1629" t="str">
            <v>IVA DESCONTABLE CTA TRANSITORIA COMPRAS</v>
          </cell>
          <cell r="C1629">
            <v>-159452000.88</v>
          </cell>
        </row>
        <row r="1630">
          <cell r="A1630">
            <v>2408100203</v>
          </cell>
          <cell r="B1630" t="str">
            <v>IVA DESC RETEIVA SERVIC(REG. SIMPLIFICA</v>
          </cell>
          <cell r="C1630">
            <v>-47548243.829999998</v>
          </cell>
        </row>
        <row r="1631">
          <cell r="A1631">
            <v>2408100204</v>
          </cell>
          <cell r="B1631" t="str">
            <v>IVA DESCONTABLE RETEIVA COMPRAS (REG. SI</v>
          </cell>
          <cell r="C1631">
            <v>5008982</v>
          </cell>
        </row>
        <row r="1632">
          <cell r="A1632">
            <v>2408150101</v>
          </cell>
          <cell r="B1632" t="str">
            <v>ADMON DE IMPUESTOS NACIONALES</v>
          </cell>
          <cell r="C1632">
            <v>-13728492000</v>
          </cell>
        </row>
        <row r="1633">
          <cell r="A1633">
            <v>2412100101</v>
          </cell>
          <cell r="B1633" t="str">
            <v>VIGENCIA FISCALES ANTERIORES</v>
          </cell>
          <cell r="C1633">
            <v>74401934.469999999</v>
          </cell>
        </row>
        <row r="1634">
          <cell r="A1634">
            <v>2495010101</v>
          </cell>
          <cell r="B1634" t="str">
            <v>IMPUESTO AL PATRIMONIO</v>
          </cell>
          <cell r="C1634">
            <v>0</v>
          </cell>
        </row>
        <row r="1635">
          <cell r="A1635">
            <v>2505100101</v>
          </cell>
          <cell r="B1635" t="str">
            <v>SUELDOS</v>
          </cell>
          <cell r="C1635">
            <v>0</v>
          </cell>
        </row>
        <row r="1636">
          <cell r="A1636">
            <v>2505950501</v>
          </cell>
          <cell r="B1636" t="str">
            <v>SALARIOS Y PREST.SOC.(CAUSACION DE PAGO)</v>
          </cell>
          <cell r="C1636">
            <v>73725985.400000006</v>
          </cell>
        </row>
        <row r="1637">
          <cell r="A1637">
            <v>2510100101</v>
          </cell>
          <cell r="B1637" t="str">
            <v>LEY 50 DE 1990 Y NORMAS POSTERIORES</v>
          </cell>
          <cell r="C1637">
            <v>1051228260.01</v>
          </cell>
        </row>
        <row r="1638">
          <cell r="A1638">
            <v>2515050101</v>
          </cell>
          <cell r="B1638" t="str">
            <v>INTERESES SOBRE CESANTIAS</v>
          </cell>
          <cell r="C1638">
            <v>126337254.91</v>
          </cell>
        </row>
        <row r="1639">
          <cell r="A1639">
            <v>2525050101</v>
          </cell>
          <cell r="B1639" t="str">
            <v>VACACIONES CONSOLIDADAS</v>
          </cell>
          <cell r="C1639">
            <v>950794091.13</v>
          </cell>
        </row>
        <row r="1640">
          <cell r="A1640">
            <v>2605100101</v>
          </cell>
          <cell r="B1640" t="str">
            <v>COMISIONES</v>
          </cell>
          <cell r="C1640">
            <v>0</v>
          </cell>
        </row>
        <row r="1641">
          <cell r="A1641">
            <v>2605150101</v>
          </cell>
          <cell r="B1641" t="str">
            <v>HONORARIOS</v>
          </cell>
          <cell r="C1641">
            <v>765304121</v>
          </cell>
        </row>
        <row r="1642">
          <cell r="A1642">
            <v>2605350101</v>
          </cell>
          <cell r="B1642" t="str">
            <v>SERVICIOS PUBLICOS</v>
          </cell>
          <cell r="C1642">
            <v>160000000</v>
          </cell>
        </row>
        <row r="1643">
          <cell r="A1643">
            <v>2605950501</v>
          </cell>
          <cell r="B1643" t="str">
            <v>VARIOS</v>
          </cell>
          <cell r="C1643">
            <v>2261507422.1300001</v>
          </cell>
        </row>
        <row r="1644">
          <cell r="A1644">
            <v>2605950502</v>
          </cell>
          <cell r="B1644" t="str">
            <v>OBSEQUIO Y ATENCION EMPLEADOS</v>
          </cell>
          <cell r="C1644">
            <v>120741997</v>
          </cell>
        </row>
        <row r="1645">
          <cell r="A1645">
            <v>2610050101</v>
          </cell>
          <cell r="B1645" t="str">
            <v>CESANTIAS</v>
          </cell>
          <cell r="C1645">
            <v>0</v>
          </cell>
        </row>
        <row r="1646">
          <cell r="A1646">
            <v>2610100101</v>
          </cell>
          <cell r="B1646" t="str">
            <v>INTERESES SOBRE CESANTIAS</v>
          </cell>
          <cell r="C1646">
            <v>0</v>
          </cell>
        </row>
        <row r="1647">
          <cell r="A1647">
            <v>2610150101</v>
          </cell>
          <cell r="B1647" t="str">
            <v>VACACIONES</v>
          </cell>
          <cell r="C1647">
            <v>0</v>
          </cell>
        </row>
        <row r="1648">
          <cell r="A1648">
            <v>2610200101</v>
          </cell>
          <cell r="B1648" t="str">
            <v>PRIMA DE SERVICIOS</v>
          </cell>
          <cell r="C1648">
            <v>855969270</v>
          </cell>
        </row>
        <row r="1649">
          <cell r="A1649">
            <v>2610950101</v>
          </cell>
          <cell r="B1649" t="str">
            <v>INDEMNIZACIONES</v>
          </cell>
          <cell r="C1649">
            <v>0</v>
          </cell>
        </row>
        <row r="1650">
          <cell r="A1650">
            <v>2615050101</v>
          </cell>
          <cell r="B1650" t="str">
            <v>RENTA Y COMPLEMENTARIOS</v>
          </cell>
          <cell r="C1650">
            <v>417431000</v>
          </cell>
        </row>
        <row r="1651">
          <cell r="A1651">
            <v>2615100101</v>
          </cell>
          <cell r="B1651" t="str">
            <v>DE INDUSTRIA Y COMERCIO</v>
          </cell>
          <cell r="C1651">
            <v>172391000</v>
          </cell>
        </row>
        <row r="1652">
          <cell r="A1652">
            <v>2645150101</v>
          </cell>
          <cell r="B1652" t="str">
            <v>PROVISION DECRETO 783</v>
          </cell>
          <cell r="C1652">
            <v>1734500000</v>
          </cell>
        </row>
        <row r="1653">
          <cell r="A1653">
            <v>2645150201</v>
          </cell>
          <cell r="B1653" t="str">
            <v>PROVISION GLOSAS</v>
          </cell>
          <cell r="C1653">
            <v>988272181</v>
          </cell>
        </row>
        <row r="1654">
          <cell r="A1654">
            <v>2705050101</v>
          </cell>
          <cell r="B1654" t="str">
            <v>INTERESES</v>
          </cell>
          <cell r="C1654">
            <v>0</v>
          </cell>
        </row>
        <row r="1655">
          <cell r="A1655">
            <v>2705950101</v>
          </cell>
          <cell r="B1655" t="str">
            <v>FAMILIARES NUEVOS MENSUALES</v>
          </cell>
          <cell r="C1655">
            <v>724532661.33000004</v>
          </cell>
        </row>
        <row r="1656">
          <cell r="A1656">
            <v>2705950102</v>
          </cell>
          <cell r="B1656" t="str">
            <v>BIMESTRAL</v>
          </cell>
          <cell r="C1656">
            <v>4582763</v>
          </cell>
        </row>
        <row r="1657">
          <cell r="A1657">
            <v>2705950103</v>
          </cell>
          <cell r="B1657" t="str">
            <v>FAMILIARES INTEGRAL NUEVOS TRIMESTRALES</v>
          </cell>
          <cell r="C1657">
            <v>-11784866</v>
          </cell>
        </row>
        <row r="1658">
          <cell r="A1658">
            <v>2705950104</v>
          </cell>
          <cell r="B1658" t="str">
            <v>FAMILIARES INTEGRAL NUE.CUATRIMESTRALES</v>
          </cell>
          <cell r="C1658">
            <v>-35829072</v>
          </cell>
        </row>
        <row r="1659">
          <cell r="A1659">
            <v>2705950105</v>
          </cell>
          <cell r="B1659" t="str">
            <v>FAMILIARES INTEGRAL NUEVOS SEMESTRALES</v>
          </cell>
          <cell r="C1659">
            <v>-170908884</v>
          </cell>
        </row>
        <row r="1660">
          <cell r="A1660">
            <v>2705950106</v>
          </cell>
          <cell r="B1660" t="str">
            <v>FAMILIARES INTEGRAL NUEVOS ANUALES</v>
          </cell>
          <cell r="C1660">
            <v>-297132994</v>
          </cell>
        </row>
        <row r="1661">
          <cell r="A1661">
            <v>2705950201</v>
          </cell>
          <cell r="B1661" t="str">
            <v>FAMILIARES RENOVADOS MENSUALES</v>
          </cell>
          <cell r="C1661">
            <v>-1129597186.1700001</v>
          </cell>
        </row>
        <row r="1662">
          <cell r="A1662">
            <v>2705950202</v>
          </cell>
          <cell r="B1662" t="str">
            <v>BIMESTRAL</v>
          </cell>
          <cell r="C1662">
            <v>255829007</v>
          </cell>
        </row>
        <row r="1663">
          <cell r="A1663">
            <v>2705950203</v>
          </cell>
          <cell r="B1663" t="str">
            <v>FAMILIARES INTEGRAL RENOVADOS</v>
          </cell>
          <cell r="C1663">
            <v>-2613567</v>
          </cell>
        </row>
        <row r="1664">
          <cell r="A1664">
            <v>2705950204</v>
          </cell>
          <cell r="B1664" t="str">
            <v>FAMILIARES INTEGRAL RENOVADOS</v>
          </cell>
          <cell r="C1664">
            <v>48114623</v>
          </cell>
        </row>
        <row r="1665">
          <cell r="A1665">
            <v>2705950205</v>
          </cell>
          <cell r="B1665" t="str">
            <v>FAMILIARES INTEGRAL RENOVADOS</v>
          </cell>
          <cell r="C1665">
            <v>87307141</v>
          </cell>
        </row>
        <row r="1666">
          <cell r="A1666">
            <v>2705950206</v>
          </cell>
          <cell r="B1666" t="str">
            <v>FAMILIARES INTEGRAL RENOVADOS</v>
          </cell>
          <cell r="C1666">
            <v>-72116605</v>
          </cell>
        </row>
        <row r="1667">
          <cell r="A1667">
            <v>2705950301</v>
          </cell>
          <cell r="B1667" t="str">
            <v>FAMILIARES POR RENOVAR MENSUAL</v>
          </cell>
          <cell r="C1667">
            <v>0</v>
          </cell>
        </row>
        <row r="1668">
          <cell r="A1668">
            <v>2705950401</v>
          </cell>
          <cell r="B1668" t="str">
            <v>COLECTIVOS NUEVOS MENSUALES</v>
          </cell>
          <cell r="C1668">
            <v>1647837910.1500001</v>
          </cell>
        </row>
        <row r="1669">
          <cell r="A1669">
            <v>2705950402</v>
          </cell>
          <cell r="B1669" t="str">
            <v>COLECTIVOS INTEGRAL NUEVOS BIMESTRALES</v>
          </cell>
          <cell r="C1669">
            <v>-13291500</v>
          </cell>
        </row>
        <row r="1670">
          <cell r="A1670">
            <v>2705950403</v>
          </cell>
          <cell r="B1670" t="str">
            <v>TRIMESTRALES</v>
          </cell>
          <cell r="C1670">
            <v>-115914247</v>
          </cell>
        </row>
        <row r="1671">
          <cell r="A1671">
            <v>2705950404</v>
          </cell>
          <cell r="B1671" t="str">
            <v>COLECTIVOS INTEGRAL NUE. CUATRIMESTRALES</v>
          </cell>
          <cell r="C1671">
            <v>-15842610</v>
          </cell>
        </row>
        <row r="1672">
          <cell r="A1672">
            <v>2705950405</v>
          </cell>
          <cell r="B1672" t="str">
            <v>COLECTIVOS INTEGRAL NUEVOS SEMESTRALES</v>
          </cell>
          <cell r="C1672">
            <v>-49681784</v>
          </cell>
        </row>
        <row r="1673">
          <cell r="A1673">
            <v>2705950406</v>
          </cell>
          <cell r="B1673" t="str">
            <v>COLECTIVOS INTEGRAL NUEVOS ANUALES</v>
          </cell>
          <cell r="C1673">
            <v>-76256973</v>
          </cell>
        </row>
        <row r="1674">
          <cell r="A1674">
            <v>2705950501</v>
          </cell>
          <cell r="B1674" t="str">
            <v>COLECTIVOS RENOVADOS MENSUALES</v>
          </cell>
          <cell r="C1674">
            <v>2175517886</v>
          </cell>
        </row>
        <row r="1675">
          <cell r="A1675">
            <v>2705950502</v>
          </cell>
          <cell r="B1675" t="str">
            <v>BIMESTRAL</v>
          </cell>
          <cell r="C1675">
            <v>45317800</v>
          </cell>
        </row>
        <row r="1676">
          <cell r="A1676">
            <v>2705950503</v>
          </cell>
          <cell r="B1676" t="str">
            <v>COLECTIVOS INTEGRAL RENOVADOS</v>
          </cell>
          <cell r="C1676">
            <v>194928285</v>
          </cell>
        </row>
        <row r="1677">
          <cell r="A1677">
            <v>2705950504</v>
          </cell>
          <cell r="B1677" t="str">
            <v>COLECTIVOS INTEGRAL RENOVADOS</v>
          </cell>
          <cell r="C1677">
            <v>-50436330</v>
          </cell>
        </row>
        <row r="1678">
          <cell r="A1678">
            <v>2705950505</v>
          </cell>
          <cell r="B1678" t="str">
            <v>COLECTIVOS INTEGRAL RENOVADOS</v>
          </cell>
          <cell r="C1678">
            <v>-6477808</v>
          </cell>
        </row>
        <row r="1679">
          <cell r="A1679">
            <v>2705950506</v>
          </cell>
          <cell r="B1679" t="str">
            <v>COLECTIVOS INTEGRAL RENOVADOS</v>
          </cell>
          <cell r="C1679">
            <v>116149683</v>
          </cell>
        </row>
        <row r="1680">
          <cell r="A1680">
            <v>2705950601</v>
          </cell>
          <cell r="B1680" t="str">
            <v>COLECTIVOS POR RENOVAR MENSUAL</v>
          </cell>
          <cell r="C1680">
            <v>0</v>
          </cell>
        </row>
        <row r="1681">
          <cell r="A1681">
            <v>2705950603</v>
          </cell>
          <cell r="B1681" t="str">
            <v>COLECTIVOS INTEGRAL POR RENOVAR</v>
          </cell>
          <cell r="C1681">
            <v>-527090</v>
          </cell>
        </row>
        <row r="1682">
          <cell r="A1682">
            <v>2705950701</v>
          </cell>
          <cell r="B1682" t="str">
            <v>MAYORES NUEVOS MENSUALES</v>
          </cell>
          <cell r="C1682">
            <v>70888116</v>
          </cell>
        </row>
        <row r="1683">
          <cell r="A1683">
            <v>2705950702</v>
          </cell>
          <cell r="B1683" t="str">
            <v>BIMESTRAL</v>
          </cell>
          <cell r="C1683">
            <v>887200</v>
          </cell>
        </row>
        <row r="1684">
          <cell r="A1684">
            <v>2705950703</v>
          </cell>
          <cell r="B1684" t="str">
            <v>INDIVIDUALES MAYORES INTEGRAL</v>
          </cell>
          <cell r="C1684">
            <v>-703320</v>
          </cell>
        </row>
        <row r="1685">
          <cell r="A1685">
            <v>2705950704</v>
          </cell>
          <cell r="B1685" t="str">
            <v>INDIVIDUALES MAYORES INTEGRAL</v>
          </cell>
          <cell r="C1685">
            <v>-3378717</v>
          </cell>
        </row>
        <row r="1686">
          <cell r="A1686">
            <v>2705950705</v>
          </cell>
          <cell r="B1686" t="str">
            <v>INDIVIDUALES MAYORES INTEGRAL</v>
          </cell>
          <cell r="C1686">
            <v>-13224230</v>
          </cell>
        </row>
        <row r="1687">
          <cell r="A1687">
            <v>2705950706</v>
          </cell>
          <cell r="B1687" t="str">
            <v>INDIVIDUALES MAYORES INTEGRAL</v>
          </cell>
          <cell r="C1687">
            <v>-43533073</v>
          </cell>
        </row>
        <row r="1688">
          <cell r="A1688">
            <v>2705950801</v>
          </cell>
          <cell r="B1688" t="str">
            <v>MAYORES RENOVADOS MENSUALES</v>
          </cell>
          <cell r="C1688">
            <v>248476788</v>
          </cell>
        </row>
        <row r="1689">
          <cell r="A1689">
            <v>2705950802</v>
          </cell>
          <cell r="B1689" t="str">
            <v>INDIVIDUALES MAYORES INTEGRAL</v>
          </cell>
          <cell r="C1689">
            <v>28693400</v>
          </cell>
        </row>
        <row r="1690">
          <cell r="A1690">
            <v>2705950803</v>
          </cell>
          <cell r="B1690" t="str">
            <v>INDIVIDUALES MAYORES INTEGRAL</v>
          </cell>
          <cell r="C1690">
            <v>892320</v>
          </cell>
        </row>
        <row r="1691">
          <cell r="A1691">
            <v>2705950804</v>
          </cell>
          <cell r="B1691" t="str">
            <v>INDIVIDUALES MAYORES INTEGRAL</v>
          </cell>
          <cell r="C1691">
            <v>789917</v>
          </cell>
        </row>
        <row r="1692">
          <cell r="A1692">
            <v>2705950805</v>
          </cell>
          <cell r="B1692" t="str">
            <v>INDIVIDUALES MAYORES INTEGRAL</v>
          </cell>
          <cell r="C1692">
            <v>29058113</v>
          </cell>
        </row>
        <row r="1693">
          <cell r="A1693">
            <v>2705950806</v>
          </cell>
          <cell r="B1693" t="str">
            <v>INDIVIDUALES MAYORES INTEGRAL</v>
          </cell>
          <cell r="C1693">
            <v>20134401</v>
          </cell>
        </row>
        <row r="1694">
          <cell r="A1694">
            <v>2705950901</v>
          </cell>
          <cell r="B1694" t="str">
            <v>MAYORES POR RENOVAR MENSUALES</v>
          </cell>
          <cell r="C1694">
            <v>0</v>
          </cell>
        </row>
        <row r="1695">
          <cell r="A1695">
            <v>2705951001</v>
          </cell>
          <cell r="B1695" t="str">
            <v>COLECTIVOS MAYORES NUEVOS MENSUALES</v>
          </cell>
          <cell r="C1695">
            <v>18065894</v>
          </cell>
        </row>
        <row r="1696">
          <cell r="A1696">
            <v>2705951003</v>
          </cell>
          <cell r="B1696" t="str">
            <v>COLECTIVOS MAYORES INTEGRAL NUEVOS</v>
          </cell>
          <cell r="C1696">
            <v>-532000</v>
          </cell>
        </row>
        <row r="1697">
          <cell r="A1697">
            <v>2705951004</v>
          </cell>
          <cell r="B1697" t="str">
            <v>COLECTIVOS MAYORES INTEGRAL NUEVOS</v>
          </cell>
          <cell r="C1697">
            <v>-195700</v>
          </cell>
        </row>
        <row r="1698">
          <cell r="A1698">
            <v>2705951005</v>
          </cell>
          <cell r="B1698" t="str">
            <v>COLECTIVOS MAYORES INTEGRAL NUEVOS</v>
          </cell>
          <cell r="C1698">
            <v>1857000</v>
          </cell>
        </row>
        <row r="1699">
          <cell r="A1699">
            <v>2705951006</v>
          </cell>
          <cell r="B1699" t="str">
            <v>COLECTIVOS MAYORES INTEGRAL NUEVOS</v>
          </cell>
          <cell r="C1699">
            <v>-9892683</v>
          </cell>
        </row>
        <row r="1700">
          <cell r="A1700">
            <v>2705951101</v>
          </cell>
          <cell r="B1700" t="str">
            <v>COLECTIVOS MAYORES RENOVADOS M</v>
          </cell>
          <cell r="C1700">
            <v>-19628798</v>
          </cell>
        </row>
        <row r="1701">
          <cell r="A1701">
            <v>2705951103</v>
          </cell>
          <cell r="B1701" t="str">
            <v>COLECTIVOS MAYORES INTEGRAL RE</v>
          </cell>
          <cell r="C1701">
            <v>-182799</v>
          </cell>
        </row>
        <row r="1702">
          <cell r="A1702">
            <v>2705951104</v>
          </cell>
          <cell r="B1702" t="str">
            <v>COLECTIVOS MAYORES INTEGRAL RE</v>
          </cell>
          <cell r="C1702">
            <v>-10647700</v>
          </cell>
        </row>
        <row r="1703">
          <cell r="A1703">
            <v>2705951105</v>
          </cell>
          <cell r="B1703" t="str">
            <v>COLECTIVOS MAYORES INTEGRAL RE</v>
          </cell>
          <cell r="C1703">
            <v>-2508770</v>
          </cell>
        </row>
        <row r="1704">
          <cell r="A1704">
            <v>2705951106</v>
          </cell>
          <cell r="B1704" t="str">
            <v>COLECTIVOS MAYORES INTEGRAL RE</v>
          </cell>
          <cell r="C1704">
            <v>850312</v>
          </cell>
        </row>
        <row r="1705">
          <cell r="A1705">
            <v>2705951201</v>
          </cell>
          <cell r="B1705" t="str">
            <v>COLECTIVOS MAYORES POR RENOVAR</v>
          </cell>
          <cell r="C1705">
            <v>0</v>
          </cell>
        </row>
        <row r="1706">
          <cell r="A1706">
            <v>2705951301</v>
          </cell>
          <cell r="B1706" t="str">
            <v>NUEVOS</v>
          </cell>
          <cell r="C1706">
            <v>-16733128</v>
          </cell>
        </row>
        <row r="1707">
          <cell r="A1707">
            <v>2705951401</v>
          </cell>
          <cell r="B1707" t="str">
            <v>NUEVOS</v>
          </cell>
          <cell r="C1707">
            <v>18132841</v>
          </cell>
        </row>
        <row r="1708">
          <cell r="A1708">
            <v>2705951501</v>
          </cell>
          <cell r="B1708" t="str">
            <v>MEDICOS NUEVOS MENSUALES</v>
          </cell>
          <cell r="C1708">
            <v>258489572</v>
          </cell>
        </row>
        <row r="1709">
          <cell r="A1709">
            <v>2705951502</v>
          </cell>
          <cell r="B1709" t="str">
            <v>INDIVIDUAL INTEGRAL NUEVOS BIMESTRALES</v>
          </cell>
          <cell r="C1709">
            <v>-323802</v>
          </cell>
        </row>
        <row r="1710">
          <cell r="A1710">
            <v>2705951503</v>
          </cell>
          <cell r="B1710" t="str">
            <v>INDIVIDUAL INTEGRAL NUEVOS TRIMESTRALES</v>
          </cell>
          <cell r="C1710">
            <v>-1242704</v>
          </cell>
        </row>
        <row r="1711">
          <cell r="A1711">
            <v>2705951504</v>
          </cell>
          <cell r="B1711" t="str">
            <v>INDIVIDUAL INTEGRAL NUE. CUATRIMESTRALES</v>
          </cell>
          <cell r="C1711">
            <v>3227021</v>
          </cell>
        </row>
        <row r="1712">
          <cell r="A1712">
            <v>2705951505</v>
          </cell>
          <cell r="B1712" t="str">
            <v>INDIVIDUAL INTEGRAL NUEVOS SEMESTRALES</v>
          </cell>
          <cell r="C1712">
            <v>-16432356</v>
          </cell>
        </row>
        <row r="1713">
          <cell r="A1713">
            <v>2705951506</v>
          </cell>
          <cell r="B1713" t="str">
            <v>INDIVIDUAL INTEGRAL NUEVOS ANUALES</v>
          </cell>
          <cell r="C1713">
            <v>-37115411</v>
          </cell>
        </row>
        <row r="1714">
          <cell r="A1714">
            <v>2705951601</v>
          </cell>
          <cell r="B1714" t="str">
            <v>MEDICOS RENOVADOS MENSUALES</v>
          </cell>
          <cell r="C1714">
            <v>-108112350</v>
          </cell>
        </row>
        <row r="1715">
          <cell r="A1715">
            <v>2705951602</v>
          </cell>
          <cell r="B1715" t="str">
            <v>INDIVIDUAL INTEGRAL RENOVADOS</v>
          </cell>
          <cell r="C1715">
            <v>34309700</v>
          </cell>
        </row>
        <row r="1716">
          <cell r="A1716">
            <v>2705951603</v>
          </cell>
          <cell r="B1716" t="str">
            <v>INDIVIDUAL INTEGRAL RENOVADOS</v>
          </cell>
          <cell r="C1716">
            <v>1013839</v>
          </cell>
        </row>
        <row r="1717">
          <cell r="A1717">
            <v>2705951604</v>
          </cell>
          <cell r="B1717" t="str">
            <v>INDIVIDUAL INTEGRAL RENOVADOS</v>
          </cell>
          <cell r="C1717">
            <v>4715982</v>
          </cell>
        </row>
        <row r="1718">
          <cell r="A1718">
            <v>2705951605</v>
          </cell>
          <cell r="B1718" t="str">
            <v>INDIVIDUAL INTEGRAL RENOVADOS</v>
          </cell>
          <cell r="C1718">
            <v>3929772</v>
          </cell>
        </row>
        <row r="1719">
          <cell r="A1719">
            <v>2705951606</v>
          </cell>
          <cell r="B1719" t="str">
            <v>INDIVIDUAL INTEGRAL RENOVADOS</v>
          </cell>
          <cell r="C1719">
            <v>4657538</v>
          </cell>
        </row>
        <row r="1720">
          <cell r="A1720">
            <v>2705951701</v>
          </cell>
          <cell r="B1720" t="str">
            <v>MEDICO POR RENOVAR MENSUALES</v>
          </cell>
          <cell r="C1720">
            <v>0</v>
          </cell>
        </row>
        <row r="1721">
          <cell r="A1721">
            <v>2705951801</v>
          </cell>
          <cell r="B1721" t="str">
            <v>CONTRATOS INDIV ODONTOL</v>
          </cell>
          <cell r="C1721">
            <v>0</v>
          </cell>
        </row>
        <row r="1722">
          <cell r="A1722">
            <v>2705951901</v>
          </cell>
          <cell r="B1722" t="str">
            <v>MENSUALES</v>
          </cell>
          <cell r="C1722">
            <v>0</v>
          </cell>
        </row>
        <row r="1723">
          <cell r="A1723">
            <v>2705952001</v>
          </cell>
          <cell r="B1723" t="str">
            <v>MENSUALES</v>
          </cell>
          <cell r="C1723">
            <v>0</v>
          </cell>
        </row>
        <row r="1724">
          <cell r="A1724">
            <v>2705953001</v>
          </cell>
          <cell r="B1724" t="str">
            <v>COLECTIVOS TRADICIONAL NUEVOS</v>
          </cell>
          <cell r="C1724">
            <v>-2816700</v>
          </cell>
        </row>
        <row r="1725">
          <cell r="A1725">
            <v>2705953005</v>
          </cell>
          <cell r="B1725" t="str">
            <v>COLECTIVOS TRADICIONAL NUEVOS</v>
          </cell>
          <cell r="C1725">
            <v>0</v>
          </cell>
        </row>
        <row r="1726">
          <cell r="A1726">
            <v>2705953006</v>
          </cell>
          <cell r="B1726" t="str">
            <v>COLECTIVOS TRADICIONAL NUEVOS</v>
          </cell>
          <cell r="C1726">
            <v>71400</v>
          </cell>
        </row>
        <row r="1727">
          <cell r="A1727">
            <v>2705953101</v>
          </cell>
          <cell r="B1727" t="str">
            <v>COLECTIVOS TRADICIONAL RENOVADOS</v>
          </cell>
          <cell r="C1727">
            <v>66786400</v>
          </cell>
        </row>
        <row r="1728">
          <cell r="A1728">
            <v>2705953105</v>
          </cell>
          <cell r="B1728" t="str">
            <v>COLECTIVOS TRADICIONAL RENOVADOS</v>
          </cell>
          <cell r="C1728">
            <v>4340100</v>
          </cell>
        </row>
        <row r="1729">
          <cell r="A1729">
            <v>2705953106</v>
          </cell>
          <cell r="B1729" t="str">
            <v>COLECTIVOS TRADICIONAL RENOVADO</v>
          </cell>
          <cell r="C1729">
            <v>20960300</v>
          </cell>
        </row>
        <row r="1730">
          <cell r="A1730">
            <v>2705953301</v>
          </cell>
          <cell r="B1730" t="str">
            <v>COLECTIVOS MAYORES TRADICIONAL</v>
          </cell>
          <cell r="C1730">
            <v>5599950</v>
          </cell>
        </row>
        <row r="1731">
          <cell r="A1731">
            <v>2705953401</v>
          </cell>
          <cell r="B1731" t="str">
            <v>COLECTIVOS MAYORES TRADICIONAL</v>
          </cell>
          <cell r="C1731">
            <v>-4157400</v>
          </cell>
        </row>
        <row r="1732">
          <cell r="A1732">
            <v>2705953601</v>
          </cell>
          <cell r="B1732" t="str">
            <v>FAMILIARES TRADICIONALES NUEVOS</v>
          </cell>
          <cell r="C1732">
            <v>57668309</v>
          </cell>
        </row>
        <row r="1733">
          <cell r="A1733">
            <v>2705953602</v>
          </cell>
          <cell r="B1733" t="str">
            <v>FAMILIARES TRADICIONALES NUEVOS</v>
          </cell>
          <cell r="C1733">
            <v>0</v>
          </cell>
        </row>
        <row r="1734">
          <cell r="A1734">
            <v>2705953603</v>
          </cell>
          <cell r="B1734" t="str">
            <v>FAMILIARES TRADICIONALES NUEVOS</v>
          </cell>
          <cell r="C1734">
            <v>-485500</v>
          </cell>
        </row>
        <row r="1735">
          <cell r="A1735">
            <v>2705953604</v>
          </cell>
          <cell r="B1735" t="str">
            <v>FAMILIARES TRADICIONALES NUEVOS</v>
          </cell>
          <cell r="C1735">
            <v>-1361760</v>
          </cell>
        </row>
        <row r="1736">
          <cell r="A1736">
            <v>2705953605</v>
          </cell>
          <cell r="B1736" t="str">
            <v>FAMILIARES TRADICIONALES NUEVOS</v>
          </cell>
          <cell r="C1736">
            <v>-4838082</v>
          </cell>
        </row>
        <row r="1737">
          <cell r="A1737">
            <v>2705953606</v>
          </cell>
          <cell r="B1737" t="str">
            <v>FAMILIARES TRADICIONALES NUEVOS</v>
          </cell>
          <cell r="C1737">
            <v>-6677900</v>
          </cell>
        </row>
        <row r="1738">
          <cell r="A1738">
            <v>2705953701</v>
          </cell>
          <cell r="B1738" t="str">
            <v>FAMILIARES TRADICIONAL RENOVADOS</v>
          </cell>
          <cell r="C1738">
            <v>263457</v>
          </cell>
        </row>
        <row r="1739">
          <cell r="A1739">
            <v>2705953702</v>
          </cell>
          <cell r="B1739" t="str">
            <v>FAMILIARES TRADICIONAL RENOVADOS</v>
          </cell>
          <cell r="C1739">
            <v>18636810</v>
          </cell>
        </row>
        <row r="1740">
          <cell r="A1740">
            <v>2705953703</v>
          </cell>
          <cell r="B1740" t="str">
            <v>FAMILIARES TRADICIONAL RENOVADOS</v>
          </cell>
          <cell r="C1740">
            <v>14364106</v>
          </cell>
        </row>
        <row r="1741">
          <cell r="A1741">
            <v>2705953704</v>
          </cell>
          <cell r="B1741" t="str">
            <v>FAMILIARES TRADICIONAL RENOVADOS</v>
          </cell>
          <cell r="C1741">
            <v>9478010</v>
          </cell>
        </row>
        <row r="1742">
          <cell r="A1742">
            <v>2705953705</v>
          </cell>
          <cell r="B1742" t="str">
            <v>FAMILIARES TRADICIONAL RENOVADOS</v>
          </cell>
          <cell r="C1742">
            <v>17623062</v>
          </cell>
        </row>
        <row r="1743">
          <cell r="A1743">
            <v>2705953706</v>
          </cell>
          <cell r="B1743" t="str">
            <v>FAMILIARES TRADICIONAL RENOVADOS</v>
          </cell>
          <cell r="C1743">
            <v>24956552</v>
          </cell>
        </row>
        <row r="1744">
          <cell r="A1744">
            <v>2705953901</v>
          </cell>
          <cell r="B1744" t="str">
            <v>INDIVIDUAL TRADICIONAL NUEVOS</v>
          </cell>
          <cell r="C1744">
            <v>3836800</v>
          </cell>
        </row>
        <row r="1745">
          <cell r="A1745">
            <v>2705953903</v>
          </cell>
          <cell r="B1745" t="str">
            <v>INDIVIDUAL TRADICIONAL NUEVOS</v>
          </cell>
          <cell r="C1745">
            <v>132000</v>
          </cell>
        </row>
        <row r="1746">
          <cell r="A1746">
            <v>2705953905</v>
          </cell>
          <cell r="B1746" t="str">
            <v>INDIVIDUAL TRADICIONAL NUEVOS</v>
          </cell>
          <cell r="C1746">
            <v>-573400</v>
          </cell>
        </row>
        <row r="1747">
          <cell r="A1747">
            <v>2705953906</v>
          </cell>
          <cell r="B1747" t="str">
            <v>INDIVIDUAL TRADICIONAL NUEVOS</v>
          </cell>
          <cell r="C1747">
            <v>-1510300</v>
          </cell>
        </row>
        <row r="1748">
          <cell r="A1748">
            <v>2705954001</v>
          </cell>
          <cell r="B1748" t="str">
            <v>INDIVIDUAL TRADICIONAL RENOVADOS</v>
          </cell>
          <cell r="C1748">
            <v>83184930</v>
          </cell>
        </row>
        <row r="1749">
          <cell r="A1749">
            <v>2705954003</v>
          </cell>
          <cell r="B1749" t="str">
            <v>INDIVIDUAL TRADICIONAL RENOVADOS</v>
          </cell>
          <cell r="C1749">
            <v>3312600</v>
          </cell>
        </row>
        <row r="1750">
          <cell r="A1750">
            <v>2705954004</v>
          </cell>
          <cell r="B1750" t="str">
            <v>INDIVIDUAL TRADICIONAL RENOVADOS</v>
          </cell>
          <cell r="C1750">
            <v>325895</v>
          </cell>
        </row>
        <row r="1751">
          <cell r="A1751">
            <v>2705954005</v>
          </cell>
          <cell r="B1751" t="str">
            <v>INDIVIDUAL TRADICIONAL RENOVADOS</v>
          </cell>
          <cell r="C1751">
            <v>1781700</v>
          </cell>
        </row>
        <row r="1752">
          <cell r="A1752">
            <v>2705954006</v>
          </cell>
          <cell r="B1752" t="str">
            <v>INDIVIDUAL TRADICIONAL RENOVADOS</v>
          </cell>
          <cell r="C1752">
            <v>14588800</v>
          </cell>
        </row>
        <row r="1753">
          <cell r="A1753">
            <v>2705954201</v>
          </cell>
          <cell r="B1753" t="str">
            <v>INDIVIDUAL MAYORES TRADICIONAL</v>
          </cell>
          <cell r="C1753">
            <v>8637350</v>
          </cell>
        </row>
        <row r="1754">
          <cell r="A1754">
            <v>2705954202</v>
          </cell>
          <cell r="B1754" t="str">
            <v>INDIVIDUAL MAYORES TRADICIONAL</v>
          </cell>
          <cell r="C1754">
            <v>0</v>
          </cell>
        </row>
        <row r="1755">
          <cell r="A1755">
            <v>2705954205</v>
          </cell>
          <cell r="B1755" t="str">
            <v>INDIVIDUAL MAYORES TRADICIONAL</v>
          </cell>
          <cell r="C1755">
            <v>0</v>
          </cell>
        </row>
        <row r="1756">
          <cell r="A1756">
            <v>2705954301</v>
          </cell>
          <cell r="B1756" t="str">
            <v>INDIVIDUAL MAYORES TRADICIONAL</v>
          </cell>
          <cell r="C1756">
            <v>-557076650</v>
          </cell>
        </row>
        <row r="1757">
          <cell r="A1757">
            <v>2705954302</v>
          </cell>
          <cell r="B1757" t="str">
            <v>INDIVIDUAL MAYORES TRADICIONAL</v>
          </cell>
          <cell r="C1757">
            <v>-522600</v>
          </cell>
        </row>
        <row r="1758">
          <cell r="A1758">
            <v>2705954305</v>
          </cell>
          <cell r="B1758" t="str">
            <v>INDIVIDUAL MAYORES TRADICIONAL</v>
          </cell>
          <cell r="C1758">
            <v>-10658000</v>
          </cell>
        </row>
        <row r="1759">
          <cell r="A1759">
            <v>2705954306</v>
          </cell>
          <cell r="B1759" t="str">
            <v>INDIVIDUAL MAYORES TRADICIONAL</v>
          </cell>
          <cell r="C1759">
            <v>-16840000</v>
          </cell>
        </row>
        <row r="1760">
          <cell r="A1760">
            <v>2705955001</v>
          </cell>
          <cell r="B1760" t="str">
            <v>PAGOS ANTICIPADOS CUOTAS MEDICAS</v>
          </cell>
          <cell r="C1760">
            <v>7627139341.3699999</v>
          </cell>
        </row>
        <row r="1761">
          <cell r="A1761">
            <v>2705955101</v>
          </cell>
          <cell r="B1761" t="str">
            <v>PAGOS A CONTRATOS CANCELADOS</v>
          </cell>
          <cell r="C1761">
            <v>36869498</v>
          </cell>
        </row>
        <row r="1762">
          <cell r="A1762">
            <v>2705956001</v>
          </cell>
          <cell r="B1762" t="str">
            <v>NUEVOS MENSUALES</v>
          </cell>
          <cell r="C1762">
            <v>495964244.37</v>
          </cell>
        </row>
        <row r="1763">
          <cell r="A1763">
            <v>2705956002</v>
          </cell>
          <cell r="B1763" t="str">
            <v>RENOVADOS MENSUALES</v>
          </cell>
          <cell r="C1763">
            <v>180069662.21000001</v>
          </cell>
        </row>
        <row r="1764">
          <cell r="A1764">
            <v>2705956101</v>
          </cell>
          <cell r="B1764" t="str">
            <v>NUEVOS COLECTIVOS</v>
          </cell>
          <cell r="C1764">
            <v>-4703285771.6300001</v>
          </cell>
        </row>
        <row r="1765">
          <cell r="A1765">
            <v>2705956102</v>
          </cell>
          <cell r="B1765" t="str">
            <v>RENOVADOS MENSUALES</v>
          </cell>
          <cell r="C1765">
            <v>202470093</v>
          </cell>
        </row>
        <row r="1766">
          <cell r="A1766">
            <v>2705956201</v>
          </cell>
          <cell r="B1766" t="str">
            <v>INDIVIDUALES NUEVOS</v>
          </cell>
          <cell r="C1766">
            <v>2172552</v>
          </cell>
        </row>
        <row r="1767">
          <cell r="A1767">
            <v>2705956202</v>
          </cell>
          <cell r="B1767" t="str">
            <v>RENOVADOS MENSUALES</v>
          </cell>
          <cell r="C1767">
            <v>-16849992</v>
          </cell>
        </row>
        <row r="1768">
          <cell r="A1768">
            <v>2705957001</v>
          </cell>
          <cell r="B1768" t="str">
            <v>NUEVOS MENSUALES</v>
          </cell>
          <cell r="C1768">
            <v>0</v>
          </cell>
        </row>
        <row r="1769">
          <cell r="A1769">
            <v>2705957201</v>
          </cell>
          <cell r="B1769" t="str">
            <v>NUEVOS MENSUALES PLAN MODULAR</v>
          </cell>
          <cell r="C1769">
            <v>612630529</v>
          </cell>
        </row>
        <row r="1770">
          <cell r="A1770">
            <v>2705957202</v>
          </cell>
          <cell r="B1770" t="str">
            <v>RENOVADOS MENSUALES</v>
          </cell>
          <cell r="C1770">
            <v>-501582109</v>
          </cell>
        </row>
        <row r="1771">
          <cell r="A1771">
            <v>2705959001</v>
          </cell>
          <cell r="B1771" t="str">
            <v>TITULARIZACION</v>
          </cell>
          <cell r="C1771">
            <v>26370000000</v>
          </cell>
        </row>
        <row r="1772">
          <cell r="A1772">
            <v>2805100101</v>
          </cell>
          <cell r="B1772" t="str">
            <v>SOBRE CONTRATOS</v>
          </cell>
          <cell r="C1772">
            <v>689604995.30999994</v>
          </cell>
        </row>
        <row r="1773">
          <cell r="A1773">
            <v>2805950505</v>
          </cell>
          <cell r="B1773" t="str">
            <v>CUOTAS ANTICIPADAS</v>
          </cell>
          <cell r="C1773">
            <v>0</v>
          </cell>
        </row>
        <row r="1774">
          <cell r="A1774">
            <v>3105050101</v>
          </cell>
          <cell r="B1774" t="str">
            <v>CAPITAL AUTORIZADO</v>
          </cell>
          <cell r="C1774">
            <v>4840000000</v>
          </cell>
        </row>
        <row r="1775">
          <cell r="A1775">
            <v>3105100101</v>
          </cell>
          <cell r="B1775" t="str">
            <v>CAPITAL POR SUSCRIBIR</v>
          </cell>
          <cell r="C1775">
            <v>-400362600</v>
          </cell>
        </row>
        <row r="1776">
          <cell r="A1776">
            <v>3205050101</v>
          </cell>
          <cell r="B1776" t="str">
            <v>POR PRIMA EN COLOCACION DE ACC.</v>
          </cell>
          <cell r="C1776">
            <v>5579569351.6800003</v>
          </cell>
        </row>
        <row r="1777">
          <cell r="A1777">
            <v>3225050101</v>
          </cell>
          <cell r="B1777" t="str">
            <v>DE ACCIONES</v>
          </cell>
          <cell r="C1777">
            <v>9273529127.7299995</v>
          </cell>
        </row>
        <row r="1778">
          <cell r="A1778">
            <v>3225100101</v>
          </cell>
          <cell r="B1778" t="str">
            <v>DE CUOTAS O PARTES DE INTERES</v>
          </cell>
          <cell r="C1778">
            <v>247296674.31</v>
          </cell>
        </row>
        <row r="1779">
          <cell r="A1779">
            <v>3305050101</v>
          </cell>
          <cell r="B1779" t="str">
            <v>RESERVA LEGAL</v>
          </cell>
          <cell r="C1779">
            <v>2283683594.46</v>
          </cell>
        </row>
        <row r="1780">
          <cell r="A1780">
            <v>3305950101</v>
          </cell>
          <cell r="B1780" t="str">
            <v>RESERVA LEY 75 DE 1986</v>
          </cell>
          <cell r="C1780">
            <v>1321292</v>
          </cell>
        </row>
        <row r="1781">
          <cell r="A1781">
            <v>3315150101</v>
          </cell>
          <cell r="B1781" t="str">
            <v>PARA FUTUROS ENSANCHES</v>
          </cell>
          <cell r="C1781">
            <v>1304253456</v>
          </cell>
        </row>
        <row r="1782">
          <cell r="A1782">
            <v>3405050101</v>
          </cell>
          <cell r="B1782" t="str">
            <v>DE CAPITAL SOCIAL</v>
          </cell>
          <cell r="C1782">
            <v>5779647699.3400002</v>
          </cell>
        </row>
        <row r="1783">
          <cell r="A1783">
            <v>3405100101</v>
          </cell>
          <cell r="B1783" t="str">
            <v>DE SUPERAVIT DE CAPITAL</v>
          </cell>
          <cell r="C1783">
            <v>3051207034.6799998</v>
          </cell>
        </row>
        <row r="1784">
          <cell r="A1784">
            <v>3405150101</v>
          </cell>
          <cell r="B1784" t="str">
            <v>DE RESERVAS</v>
          </cell>
          <cell r="C1784">
            <v>4040597092.3800001</v>
          </cell>
        </row>
        <row r="1785">
          <cell r="A1785">
            <v>3405200101</v>
          </cell>
          <cell r="B1785" t="str">
            <v>DE RESULTADOS DE EJERCICIOS ANTERIORES</v>
          </cell>
          <cell r="C1785">
            <v>2314261152.5900002</v>
          </cell>
        </row>
        <row r="1786">
          <cell r="A1786">
            <v>3405450101</v>
          </cell>
          <cell r="B1786" t="str">
            <v>DE SUPERAVIT METODO DE PARTICIPACION</v>
          </cell>
          <cell r="C1786">
            <v>3263740440.5300002</v>
          </cell>
        </row>
        <row r="1787">
          <cell r="A1787">
            <v>3605050101</v>
          </cell>
          <cell r="B1787" t="str">
            <v>UTILIDAD DEL EJERCICIO</v>
          </cell>
          <cell r="C1787">
            <v>0</v>
          </cell>
        </row>
        <row r="1788">
          <cell r="A1788">
            <v>3705050101</v>
          </cell>
          <cell r="B1788" t="str">
            <v>UTILIDADES O EXCEDENTES ACUMULADOS</v>
          </cell>
          <cell r="C1788">
            <v>0.31</v>
          </cell>
        </row>
        <row r="1789">
          <cell r="A1789">
            <v>3805050101</v>
          </cell>
          <cell r="B1789" t="str">
            <v>ACCIONES</v>
          </cell>
          <cell r="C1789">
            <v>76499901.980000004</v>
          </cell>
        </row>
        <row r="1790">
          <cell r="A1790">
            <v>3805100101</v>
          </cell>
          <cell r="B1790" t="str">
            <v>CUOTAS O PARTES DE INTERES SOC.</v>
          </cell>
          <cell r="C1790">
            <v>748078444.30999994</v>
          </cell>
        </row>
        <row r="1791">
          <cell r="A1791">
            <v>3810080101</v>
          </cell>
          <cell r="B1791" t="str">
            <v>CONSTRUCCIONES Y EDIFICACIONES</v>
          </cell>
          <cell r="C1791">
            <v>7042535438</v>
          </cell>
        </row>
        <row r="1792">
          <cell r="A1792">
            <v>3810320101</v>
          </cell>
          <cell r="B1792" t="str">
            <v>FLOTA Y EQUIPO DE TRANSPORTE</v>
          </cell>
          <cell r="C1792">
            <v>372410194</v>
          </cell>
        </row>
        <row r="1793">
          <cell r="A1793">
            <v>4165550101</v>
          </cell>
          <cell r="B1793" t="str">
            <v>FAMILIARES</v>
          </cell>
          <cell r="C1793">
            <v>104457653572</v>
          </cell>
        </row>
        <row r="1794">
          <cell r="A1794">
            <v>4165550102</v>
          </cell>
          <cell r="B1794" t="str">
            <v>COLECTIVOS</v>
          </cell>
          <cell r="C1794">
            <v>74393854676</v>
          </cell>
        </row>
        <row r="1795">
          <cell r="A1795">
            <v>4165550104</v>
          </cell>
          <cell r="B1795" t="str">
            <v>FAMILIARES MAYORES</v>
          </cell>
          <cell r="C1795">
            <v>2842491212</v>
          </cell>
        </row>
        <row r="1796">
          <cell r="A1796">
            <v>4165550105</v>
          </cell>
          <cell r="B1796" t="str">
            <v>INDIVIDUALES INTEGRAL</v>
          </cell>
          <cell r="C1796">
            <v>8365766737</v>
          </cell>
        </row>
        <row r="1797">
          <cell r="A1797">
            <v>4165550106</v>
          </cell>
          <cell r="B1797" t="str">
            <v>MAYORES INDIVIDUALES</v>
          </cell>
          <cell r="C1797">
            <v>3569773066</v>
          </cell>
        </row>
        <row r="1798">
          <cell r="A1798">
            <v>4165550107</v>
          </cell>
          <cell r="B1798" t="str">
            <v>MAYORES COLECTIVOS</v>
          </cell>
          <cell r="C1798">
            <v>1448033852</v>
          </cell>
        </row>
        <row r="1799">
          <cell r="A1799">
            <v>4165550108</v>
          </cell>
          <cell r="B1799" t="str">
            <v>NEONATALES</v>
          </cell>
          <cell r="C1799">
            <v>32735452</v>
          </cell>
        </row>
        <row r="1800">
          <cell r="A1800">
            <v>4165550109</v>
          </cell>
          <cell r="B1800" t="str">
            <v>MATERNIDAD</v>
          </cell>
          <cell r="C1800">
            <v>146706115</v>
          </cell>
        </row>
        <row r="1801">
          <cell r="A1801">
            <v>4165550120</v>
          </cell>
          <cell r="B1801" t="str">
            <v>DESCTO EN VTAS-CONTRATOS  MED PREPAGADA</v>
          </cell>
          <cell r="C1801">
            <v>-30151906224.200001</v>
          </cell>
        </row>
        <row r="1802">
          <cell r="A1802">
            <v>4165550125</v>
          </cell>
          <cell r="B1802" t="str">
            <v>NO GRAVADOS-INGRESOS POR CAPITACION</v>
          </cell>
          <cell r="C1802">
            <v>31539733198.360001</v>
          </cell>
        </row>
        <row r="1803">
          <cell r="A1803">
            <v>4165550131</v>
          </cell>
          <cell r="B1803" t="str">
            <v>GRAVADOS-FAMILIAR TRADICIONALES</v>
          </cell>
          <cell r="C1803">
            <v>470419477</v>
          </cell>
        </row>
        <row r="1804">
          <cell r="A1804">
            <v>4165550132</v>
          </cell>
          <cell r="B1804" t="str">
            <v>GRAVADOS-COLECTIVOS TRADICIONALES</v>
          </cell>
          <cell r="C1804">
            <v>72098900</v>
          </cell>
        </row>
        <row r="1805">
          <cell r="A1805">
            <v>4165550133</v>
          </cell>
          <cell r="B1805" t="str">
            <v>GRAVADOS- INDIVIDUALES TRADICIONALES</v>
          </cell>
          <cell r="C1805">
            <v>71612335</v>
          </cell>
        </row>
        <row r="1806">
          <cell r="A1806">
            <v>4165550135</v>
          </cell>
          <cell r="B1806" t="str">
            <v>GRAVADOS- COLECTIVOS MAYORES TRADICIONAL</v>
          </cell>
          <cell r="C1806">
            <v>5266000</v>
          </cell>
        </row>
        <row r="1807">
          <cell r="A1807">
            <v>4165550136</v>
          </cell>
          <cell r="B1807" t="str">
            <v>GRAVADOS -FAMILIARES MAYORES TRADICIONAL</v>
          </cell>
          <cell r="C1807">
            <v>61707000</v>
          </cell>
        </row>
        <row r="1808">
          <cell r="A1808">
            <v>4165550137</v>
          </cell>
          <cell r="B1808" t="str">
            <v>GRAVADOS- OTROS RECAUDOS POR CONTRATOS</v>
          </cell>
          <cell r="C1808">
            <v>450000000</v>
          </cell>
        </row>
        <row r="1809">
          <cell r="A1809">
            <v>4165550161</v>
          </cell>
          <cell r="B1809" t="str">
            <v>GRAVADOS-COLECTIVOS PLAN SALUD</v>
          </cell>
          <cell r="C1809">
            <v>50919010325</v>
          </cell>
        </row>
        <row r="1810">
          <cell r="A1810">
            <v>4165550162</v>
          </cell>
          <cell r="B1810" t="str">
            <v>GRAVADOS-INDIVIDUALES PLAN SALUD</v>
          </cell>
          <cell r="C1810">
            <v>498680616</v>
          </cell>
        </row>
        <row r="1811">
          <cell r="A1811">
            <v>4165550172</v>
          </cell>
          <cell r="B1811" t="str">
            <v>GRAVADOS CONTRATO COLECTIVO PLAN MODULAR</v>
          </cell>
          <cell r="C1811">
            <v>3765705359</v>
          </cell>
        </row>
        <row r="1812">
          <cell r="A1812">
            <v>4165550174</v>
          </cell>
          <cell r="B1812" t="str">
            <v>GRAVADOCONTRATO INDIVIDUAL  PLAN MODULAR</v>
          </cell>
          <cell r="C1812">
            <v>5878650</v>
          </cell>
        </row>
        <row r="1813">
          <cell r="A1813">
            <v>4165550202</v>
          </cell>
          <cell r="B1813" t="str">
            <v>COLECTIVOS</v>
          </cell>
          <cell r="C1813">
            <v>0</v>
          </cell>
        </row>
        <row r="1814">
          <cell r="A1814">
            <v>4165550205</v>
          </cell>
          <cell r="B1814" t="str">
            <v>INDIVIDUALES INTEGRAL</v>
          </cell>
          <cell r="C1814">
            <v>0</v>
          </cell>
        </row>
        <row r="1815">
          <cell r="A1815">
            <v>4165800101</v>
          </cell>
          <cell r="B1815" t="str">
            <v>BONOS</v>
          </cell>
          <cell r="C1815">
            <v>22435228125</v>
          </cell>
        </row>
        <row r="1816">
          <cell r="A1816">
            <v>4165900102</v>
          </cell>
          <cell r="B1816" t="str">
            <v>GRAVADOS - CUOTAS DE AFILIACION</v>
          </cell>
          <cell r="C1816">
            <v>186361140</v>
          </cell>
        </row>
        <row r="1817">
          <cell r="A1817">
            <v>4165900103</v>
          </cell>
          <cell r="B1817" t="str">
            <v>GRAVADOS - CUADROS MEDICOS</v>
          </cell>
          <cell r="C1817">
            <v>17987599.100000001</v>
          </cell>
        </row>
        <row r="1818">
          <cell r="A1818">
            <v>4165900104</v>
          </cell>
          <cell r="B1818" t="str">
            <v>GRAVADOS - SERVICIOS MIC</v>
          </cell>
          <cell r="C1818">
            <v>36605317</v>
          </cell>
        </row>
        <row r="1819">
          <cell r="A1819">
            <v>4165900105</v>
          </cell>
          <cell r="B1819" t="str">
            <v>GRAVADOS- DUPLICADOS CARNETS</v>
          </cell>
          <cell r="C1819">
            <v>45142208.899999999</v>
          </cell>
        </row>
        <row r="1820">
          <cell r="A1820">
            <v>4165900106</v>
          </cell>
          <cell r="B1820" t="str">
            <v>OTROS INGRESOS RENOVACION DE CONTRATOS</v>
          </cell>
          <cell r="C1820">
            <v>146097917</v>
          </cell>
        </row>
        <row r="1821">
          <cell r="A1821">
            <v>4165900108</v>
          </cell>
          <cell r="B1821" t="str">
            <v>GRAVADOS- TARJETA OBSTETRICA</v>
          </cell>
          <cell r="C1821">
            <v>40650538</v>
          </cell>
        </row>
        <row r="1822">
          <cell r="A1822">
            <v>4165900109</v>
          </cell>
          <cell r="B1822" t="str">
            <v>TARJETA INTELIGENTE SEGURVIAJE</v>
          </cell>
          <cell r="C1822">
            <v>400854248</v>
          </cell>
        </row>
        <row r="1823">
          <cell r="A1823">
            <v>4165900110</v>
          </cell>
          <cell r="B1823" t="str">
            <v>GIMNASIO COLSANITAS (NO SE DEBE UTILIZAR</v>
          </cell>
          <cell r="C1823">
            <v>2775552</v>
          </cell>
        </row>
        <row r="1824">
          <cell r="A1824">
            <v>4165900112</v>
          </cell>
          <cell r="B1824" t="str">
            <v>EXENTOS - LIBRO LACTANCIA MATERNA</v>
          </cell>
          <cell r="C1824">
            <v>340400</v>
          </cell>
        </row>
        <row r="1825">
          <cell r="A1825">
            <v>4165900114</v>
          </cell>
          <cell r="B1825" t="str">
            <v>GRAVADOS -ING A CONTRATOS NO REACTIVADOS</v>
          </cell>
          <cell r="C1825">
            <v>153540631</v>
          </cell>
        </row>
        <row r="1826">
          <cell r="A1826">
            <v>4165950102</v>
          </cell>
          <cell r="B1826" t="str">
            <v>COLECTIVOS</v>
          </cell>
          <cell r="C1826">
            <v>0</v>
          </cell>
        </row>
        <row r="1827">
          <cell r="A1827">
            <v>4165950120</v>
          </cell>
          <cell r="B1827" t="str">
            <v>DESCUENTOS EN VENTAS DE CONTRA</v>
          </cell>
          <cell r="C1827">
            <v>0</v>
          </cell>
        </row>
        <row r="1828">
          <cell r="A1828">
            <v>4165950125</v>
          </cell>
          <cell r="B1828" t="str">
            <v>INGRESOS POR CAPITACION</v>
          </cell>
          <cell r="C1828">
            <v>0</v>
          </cell>
        </row>
        <row r="1829">
          <cell r="A1829">
            <v>4165950137</v>
          </cell>
          <cell r="B1829" t="str">
            <v>OTROS RECAUDOS POR CONTRATOS</v>
          </cell>
          <cell r="C1829">
            <v>0</v>
          </cell>
        </row>
        <row r="1830">
          <cell r="A1830">
            <v>4165950201</v>
          </cell>
          <cell r="B1830" t="str">
            <v>BONOS</v>
          </cell>
          <cell r="C1830">
            <v>0</v>
          </cell>
        </row>
        <row r="1831">
          <cell r="A1831">
            <v>4165950202</v>
          </cell>
          <cell r="B1831" t="str">
            <v>CUOTAS DE AFILIACION</v>
          </cell>
          <cell r="C1831">
            <v>0</v>
          </cell>
        </row>
        <row r="1832">
          <cell r="A1832">
            <v>4165950203</v>
          </cell>
          <cell r="B1832" t="str">
            <v>CUADROS MEDICOS</v>
          </cell>
          <cell r="C1832">
            <v>0</v>
          </cell>
        </row>
        <row r="1833">
          <cell r="A1833">
            <v>4165950204</v>
          </cell>
          <cell r="B1833" t="str">
            <v>SERVICIOS MIC</v>
          </cell>
          <cell r="C1833">
            <v>0</v>
          </cell>
        </row>
        <row r="1834">
          <cell r="A1834">
            <v>4165950205</v>
          </cell>
          <cell r="B1834" t="str">
            <v>DUPLICADOS CARNETS</v>
          </cell>
          <cell r="C1834">
            <v>0</v>
          </cell>
        </row>
        <row r="1835">
          <cell r="A1835">
            <v>4165950206</v>
          </cell>
          <cell r="B1835" t="str">
            <v>OTROS INGRESOS RENOVACION DE C</v>
          </cell>
          <cell r="C1835">
            <v>0</v>
          </cell>
        </row>
        <row r="1836">
          <cell r="A1836">
            <v>4165950208</v>
          </cell>
          <cell r="B1836" t="str">
            <v>TARJETA OBSTETRICA</v>
          </cell>
          <cell r="C1836">
            <v>0</v>
          </cell>
        </row>
        <row r="1837">
          <cell r="A1837">
            <v>4165950209</v>
          </cell>
          <cell r="B1837" t="str">
            <v>TARJETA INTERNACIONAL SEGURVIAJE</v>
          </cell>
          <cell r="C1837">
            <v>0</v>
          </cell>
        </row>
        <row r="1838">
          <cell r="A1838">
            <v>4165950210</v>
          </cell>
          <cell r="B1838" t="str">
            <v>GIMNASIO COLSANITAS</v>
          </cell>
          <cell r="C1838">
            <v>0</v>
          </cell>
        </row>
        <row r="1839">
          <cell r="A1839">
            <v>4165950212</v>
          </cell>
          <cell r="B1839" t="str">
            <v>LIBRO LACTANCIA MATERNA</v>
          </cell>
          <cell r="C1839">
            <v>0</v>
          </cell>
        </row>
        <row r="1840">
          <cell r="A1840">
            <v>4165950214</v>
          </cell>
          <cell r="B1840" t="str">
            <v>INGRESOS A CONTRATOS NO REACTIVADOS</v>
          </cell>
          <cell r="C1840">
            <v>0</v>
          </cell>
        </row>
        <row r="1841">
          <cell r="A1841">
            <v>4210050101</v>
          </cell>
          <cell r="B1841" t="str">
            <v>INTERESES</v>
          </cell>
          <cell r="C1841">
            <v>1500992384</v>
          </cell>
        </row>
        <row r="1842">
          <cell r="A1842">
            <v>4210100101</v>
          </cell>
          <cell r="B1842" t="str">
            <v>REAJUSTE MONETARIO</v>
          </cell>
          <cell r="C1842">
            <v>34229880.649999999</v>
          </cell>
        </row>
        <row r="1843">
          <cell r="A1843">
            <v>4210200101</v>
          </cell>
          <cell r="B1843" t="str">
            <v>DIFERENCIA EN CAMBIO</v>
          </cell>
          <cell r="C1843">
            <v>399454179.19999999</v>
          </cell>
        </row>
        <row r="1844">
          <cell r="A1844">
            <v>4210400101</v>
          </cell>
          <cell r="B1844" t="str">
            <v>DESCUENTO COMERCIAL CONDICIONADO</v>
          </cell>
          <cell r="C1844">
            <v>35337339</v>
          </cell>
        </row>
        <row r="1845">
          <cell r="A1845">
            <v>4210500101</v>
          </cell>
          <cell r="B1845" t="str">
            <v>COMISIONES CHEQUES OTRAS PLAZAS</v>
          </cell>
          <cell r="C1845">
            <v>1684033</v>
          </cell>
        </row>
        <row r="1846">
          <cell r="A1846">
            <v>4220200101</v>
          </cell>
          <cell r="B1846" t="str">
            <v>EQUIPO DE OFICINA</v>
          </cell>
          <cell r="C1846">
            <v>792000</v>
          </cell>
        </row>
        <row r="1847">
          <cell r="A1847">
            <v>4230050101</v>
          </cell>
          <cell r="B1847" t="str">
            <v>ASESORIAS</v>
          </cell>
          <cell r="C1847">
            <v>5000000</v>
          </cell>
        </row>
        <row r="1848">
          <cell r="A1848">
            <v>4235950501</v>
          </cell>
          <cell r="B1848" t="str">
            <v>GRAVADOS</v>
          </cell>
          <cell r="C1848">
            <v>29865163</v>
          </cell>
        </row>
        <row r="1849">
          <cell r="A1849">
            <v>4235951001</v>
          </cell>
          <cell r="B1849" t="str">
            <v>GRAVADOS</v>
          </cell>
          <cell r="C1849">
            <v>21241379</v>
          </cell>
        </row>
        <row r="1850">
          <cell r="A1850">
            <v>4245240101</v>
          </cell>
          <cell r="B1850" t="str">
            <v>EQUIPO DE OFICINA</v>
          </cell>
          <cell r="C1850">
            <v>3006000</v>
          </cell>
        </row>
        <row r="1851">
          <cell r="A1851">
            <v>4245280101</v>
          </cell>
          <cell r="B1851" t="str">
            <v>EQUIPO DE COMPUTACION Y COMUNICACION</v>
          </cell>
          <cell r="C1851">
            <v>15</v>
          </cell>
        </row>
        <row r="1852">
          <cell r="A1852">
            <v>4248050101</v>
          </cell>
          <cell r="B1852" t="str">
            <v>INTANGIBLES</v>
          </cell>
          <cell r="C1852">
            <v>290566875</v>
          </cell>
        </row>
        <row r="1853">
          <cell r="A1853">
            <v>4250350101</v>
          </cell>
          <cell r="B1853" t="str">
            <v>REINTEGRO PROVISIONES</v>
          </cell>
          <cell r="C1853">
            <v>20154786</v>
          </cell>
        </row>
        <row r="1854">
          <cell r="A1854">
            <v>4250500101</v>
          </cell>
          <cell r="B1854" t="str">
            <v>REINTEGRO OTROS COSTOS Y GASTO</v>
          </cell>
          <cell r="C1854">
            <v>42604920</v>
          </cell>
        </row>
        <row r="1855">
          <cell r="A1855">
            <v>4250500201</v>
          </cell>
          <cell r="B1855" t="str">
            <v>GRAVADOS - SEMINARIOS BIENESTAR MEDICO</v>
          </cell>
          <cell r="C1855">
            <v>310968004</v>
          </cell>
        </row>
        <row r="1856">
          <cell r="A1856">
            <v>4250500202</v>
          </cell>
          <cell r="B1856" t="str">
            <v>NO GRABADOS - OTROS SEMINARIOS</v>
          </cell>
          <cell r="C1856">
            <v>84860000</v>
          </cell>
        </row>
        <row r="1857">
          <cell r="A1857">
            <v>4255050101</v>
          </cell>
          <cell r="B1857" t="str">
            <v>POR SINIESTROS</v>
          </cell>
          <cell r="C1857">
            <v>45240</v>
          </cell>
        </row>
        <row r="1858">
          <cell r="A1858">
            <v>4265050101</v>
          </cell>
          <cell r="B1858" t="str">
            <v>INGRESOS DE EJERCICIOS ANTERIORES</v>
          </cell>
          <cell r="C1858">
            <v>18155021.620000001</v>
          </cell>
        </row>
        <row r="1859">
          <cell r="A1859">
            <v>4295010101</v>
          </cell>
          <cell r="B1859" t="str">
            <v>APROVECHAMIENTO</v>
          </cell>
          <cell r="C1859">
            <v>3</v>
          </cell>
        </row>
        <row r="1860">
          <cell r="A1860">
            <v>4295050101</v>
          </cell>
          <cell r="B1860" t="str">
            <v>APROVECHAMIENTOS</v>
          </cell>
          <cell r="C1860">
            <v>2633462</v>
          </cell>
        </row>
        <row r="1861">
          <cell r="A1861">
            <v>4295350101</v>
          </cell>
          <cell r="B1861" t="str">
            <v>PREAVISOS DESCONTADOS</v>
          </cell>
          <cell r="C1861">
            <v>0</v>
          </cell>
        </row>
        <row r="1862">
          <cell r="A1862">
            <v>4295530101</v>
          </cell>
          <cell r="B1862" t="str">
            <v>SOBRANTES DE CAJA</v>
          </cell>
          <cell r="C1862">
            <v>3424066.45</v>
          </cell>
        </row>
        <row r="1863">
          <cell r="A1863">
            <v>4705050101</v>
          </cell>
          <cell r="B1863" t="str">
            <v>INVERSIONES</v>
          </cell>
          <cell r="C1863">
            <v>0</v>
          </cell>
        </row>
        <row r="1864">
          <cell r="A1864">
            <v>4705150101</v>
          </cell>
          <cell r="B1864" t="str">
            <v>PROPIEDAD PLANTA Y EQUIPO</v>
          </cell>
          <cell r="C1864">
            <v>0</v>
          </cell>
        </row>
        <row r="1865">
          <cell r="A1865">
            <v>4705200101</v>
          </cell>
          <cell r="B1865" t="str">
            <v>INTANGIBLES</v>
          </cell>
          <cell r="C1865">
            <v>0</v>
          </cell>
        </row>
        <row r="1866">
          <cell r="A1866">
            <v>4705250101</v>
          </cell>
          <cell r="B1866" t="str">
            <v>ACTIVOS DIFERIDOS</v>
          </cell>
          <cell r="C1866">
            <v>0</v>
          </cell>
        </row>
        <row r="1867">
          <cell r="A1867">
            <v>4705300101</v>
          </cell>
          <cell r="B1867" t="str">
            <v>OTROS ACTIVOS</v>
          </cell>
          <cell r="C1867">
            <v>0</v>
          </cell>
        </row>
        <row r="1868">
          <cell r="A1868">
            <v>4705400101</v>
          </cell>
          <cell r="B1868" t="str">
            <v>PATRIMONIO</v>
          </cell>
          <cell r="C1868">
            <v>0</v>
          </cell>
        </row>
        <row r="1869">
          <cell r="A1869">
            <v>4705450101</v>
          </cell>
          <cell r="B1869" t="str">
            <v>DEPRECIACION ACUMULADA</v>
          </cell>
          <cell r="C1869">
            <v>0</v>
          </cell>
        </row>
        <row r="1870">
          <cell r="A1870">
            <v>4705600101</v>
          </cell>
          <cell r="B1870" t="str">
            <v>AMORTIZACION ACUMULADA</v>
          </cell>
          <cell r="C1870">
            <v>0</v>
          </cell>
        </row>
        <row r="1871">
          <cell r="A1871">
            <v>5105030101</v>
          </cell>
          <cell r="B1871" t="str">
            <v>SALARIO INTEGRAL</v>
          </cell>
          <cell r="C1871">
            <v>5750243365</v>
          </cell>
        </row>
        <row r="1872">
          <cell r="A1872">
            <v>5105060101</v>
          </cell>
          <cell r="B1872" t="str">
            <v>SUELDOS</v>
          </cell>
          <cell r="C1872">
            <v>9364104192</v>
          </cell>
        </row>
        <row r="1873">
          <cell r="A1873">
            <v>5105150101</v>
          </cell>
          <cell r="B1873" t="str">
            <v>HORAS EXTRAS</v>
          </cell>
          <cell r="C1873">
            <v>863875214</v>
          </cell>
        </row>
        <row r="1874">
          <cell r="A1874">
            <v>5105240101</v>
          </cell>
          <cell r="B1874" t="str">
            <v>INCAPACIDADES</v>
          </cell>
          <cell r="C1874">
            <v>36717997</v>
          </cell>
        </row>
        <row r="1875">
          <cell r="A1875">
            <v>5105270101</v>
          </cell>
          <cell r="B1875" t="str">
            <v>AUXILIO DE TRANSPORTE</v>
          </cell>
          <cell r="C1875">
            <v>83856584</v>
          </cell>
        </row>
        <row r="1876">
          <cell r="A1876">
            <v>5105300101</v>
          </cell>
          <cell r="B1876" t="str">
            <v>CESANTIAS</v>
          </cell>
          <cell r="C1876">
            <v>908574079</v>
          </cell>
        </row>
        <row r="1877">
          <cell r="A1877">
            <v>5105330101</v>
          </cell>
          <cell r="B1877" t="str">
            <v>INTERESES SOBRE CESANTIAS</v>
          </cell>
          <cell r="C1877">
            <v>105628739</v>
          </cell>
        </row>
        <row r="1878">
          <cell r="A1878">
            <v>5105360101</v>
          </cell>
          <cell r="B1878" t="str">
            <v>PRIMA DE SERVICIOS</v>
          </cell>
          <cell r="C1878">
            <v>916341931</v>
          </cell>
        </row>
        <row r="1879">
          <cell r="A1879">
            <v>5105390101</v>
          </cell>
          <cell r="B1879" t="str">
            <v>VACACIONES</v>
          </cell>
          <cell r="C1879">
            <v>907967269</v>
          </cell>
        </row>
        <row r="1880">
          <cell r="A1880">
            <v>5105450101</v>
          </cell>
          <cell r="B1880" t="str">
            <v>AUXILIOS</v>
          </cell>
          <cell r="C1880">
            <v>123424262.90000001</v>
          </cell>
        </row>
        <row r="1881">
          <cell r="A1881">
            <v>5105480101</v>
          </cell>
          <cell r="B1881" t="str">
            <v>BONIFICACIONES</v>
          </cell>
          <cell r="C1881">
            <v>108708613.84999999</v>
          </cell>
        </row>
        <row r="1882">
          <cell r="A1882">
            <v>5105510101</v>
          </cell>
          <cell r="B1882" t="str">
            <v>DOTACION Y SUMINISTRO A TRABAJADORES</v>
          </cell>
          <cell r="C1882">
            <v>108917381.69</v>
          </cell>
        </row>
        <row r="1883">
          <cell r="A1883">
            <v>5105540201</v>
          </cell>
          <cell r="B1883" t="str">
            <v>VIDA COLECTIVO</v>
          </cell>
          <cell r="C1883">
            <v>42671653</v>
          </cell>
        </row>
        <row r="1884">
          <cell r="A1884">
            <v>5105600101</v>
          </cell>
          <cell r="B1884" t="str">
            <v>INDEMNIZACIONES LABORALES</v>
          </cell>
          <cell r="C1884">
            <v>80017163</v>
          </cell>
        </row>
        <row r="1885">
          <cell r="A1885">
            <v>5105630101</v>
          </cell>
          <cell r="B1885" t="str">
            <v>CAPACITACION</v>
          </cell>
          <cell r="C1885">
            <v>334098163.32999998</v>
          </cell>
        </row>
        <row r="1886">
          <cell r="A1886">
            <v>5105630201</v>
          </cell>
          <cell r="B1886" t="str">
            <v>OTROS</v>
          </cell>
          <cell r="C1886">
            <v>23026624.77</v>
          </cell>
        </row>
        <row r="1887">
          <cell r="A1887">
            <v>5105630302</v>
          </cell>
          <cell r="B1887" t="str">
            <v>CAPACITACION CARGO SENA</v>
          </cell>
          <cell r="C1887">
            <v>-63060856</v>
          </cell>
        </row>
        <row r="1888">
          <cell r="A1888">
            <v>5105660101</v>
          </cell>
          <cell r="B1888" t="str">
            <v>BIENESTAR EMPLEADOS</v>
          </cell>
          <cell r="C1888">
            <v>30799052.309999999</v>
          </cell>
        </row>
        <row r="1889">
          <cell r="A1889">
            <v>5105660201</v>
          </cell>
          <cell r="B1889" t="str">
            <v>ATENCION EMPLEADOS</v>
          </cell>
          <cell r="C1889">
            <v>17703948.760000002</v>
          </cell>
        </row>
        <row r="1890">
          <cell r="A1890">
            <v>5105680101</v>
          </cell>
          <cell r="B1890" t="str">
            <v>APORTES A.R.P.</v>
          </cell>
          <cell r="C1890">
            <v>74285000</v>
          </cell>
        </row>
        <row r="1891">
          <cell r="A1891">
            <v>5105690101</v>
          </cell>
          <cell r="B1891" t="str">
            <v>APORTES A SALUD</v>
          </cell>
          <cell r="C1891">
            <v>1207992657</v>
          </cell>
        </row>
        <row r="1892">
          <cell r="A1892">
            <v>5105700101</v>
          </cell>
          <cell r="B1892" t="str">
            <v>APORTES FONDOS DE PENSIONES</v>
          </cell>
          <cell r="C1892">
            <v>1507121282</v>
          </cell>
        </row>
        <row r="1893">
          <cell r="A1893">
            <v>5105720101</v>
          </cell>
          <cell r="B1893" t="str">
            <v>APORTES CAJAS DE COMPENSACION FAMILIAR</v>
          </cell>
          <cell r="C1893">
            <v>596565366</v>
          </cell>
        </row>
        <row r="1894">
          <cell r="A1894">
            <v>5105750101</v>
          </cell>
          <cell r="B1894" t="str">
            <v>APORTES AL I.C.B.F.</v>
          </cell>
          <cell r="C1894">
            <v>447424092</v>
          </cell>
        </row>
        <row r="1895">
          <cell r="A1895">
            <v>5105780101</v>
          </cell>
          <cell r="B1895" t="str">
            <v>SENA</v>
          </cell>
          <cell r="C1895">
            <v>298282820</v>
          </cell>
        </row>
        <row r="1896">
          <cell r="A1896">
            <v>5105840101</v>
          </cell>
          <cell r="B1896" t="str">
            <v>GASTOS MEDICOS Y DROGAS</v>
          </cell>
          <cell r="C1896">
            <v>2753643.52</v>
          </cell>
        </row>
        <row r="1897">
          <cell r="A1897">
            <v>5105950301</v>
          </cell>
          <cell r="B1897" t="str">
            <v>PRUEBAS DE SELECCION</v>
          </cell>
          <cell r="C1897">
            <v>123790372.84999999</v>
          </cell>
        </row>
        <row r="1898">
          <cell r="A1898">
            <v>5105950401</v>
          </cell>
          <cell r="B1898" t="str">
            <v>SALUD OCUPACIONAL</v>
          </cell>
          <cell r="C1898">
            <v>113899806</v>
          </cell>
        </row>
        <row r="1899">
          <cell r="A1899">
            <v>5110100101</v>
          </cell>
          <cell r="B1899" t="str">
            <v>REVISORIA FISCAL</v>
          </cell>
          <cell r="C1899">
            <v>91159867.560000002</v>
          </cell>
        </row>
        <row r="1900">
          <cell r="A1900">
            <v>5110150101</v>
          </cell>
          <cell r="B1900" t="str">
            <v>AUDITORIA EXTERNA</v>
          </cell>
          <cell r="C1900">
            <v>17004000</v>
          </cell>
        </row>
        <row r="1901">
          <cell r="A1901">
            <v>5110200101</v>
          </cell>
          <cell r="B1901" t="str">
            <v>AVALUOS</v>
          </cell>
          <cell r="C1901">
            <v>11889287.75</v>
          </cell>
        </row>
        <row r="1902">
          <cell r="A1902">
            <v>5110250101</v>
          </cell>
          <cell r="B1902" t="str">
            <v>ASESOR LEGAL</v>
          </cell>
          <cell r="C1902">
            <v>55679850</v>
          </cell>
        </row>
        <row r="1903">
          <cell r="A1903">
            <v>5110250201</v>
          </cell>
          <cell r="B1903" t="str">
            <v>ABOGADOS OCASIONALES</v>
          </cell>
          <cell r="C1903">
            <v>18999797</v>
          </cell>
        </row>
        <row r="1904">
          <cell r="A1904">
            <v>5110250401</v>
          </cell>
          <cell r="B1904" t="str">
            <v>ASESOR JURIDICO</v>
          </cell>
          <cell r="C1904">
            <v>157301717.94</v>
          </cell>
        </row>
        <row r="1905">
          <cell r="A1905">
            <v>5110300101</v>
          </cell>
          <cell r="B1905" t="str">
            <v>ASESOR TRIBUTARIO</v>
          </cell>
          <cell r="C1905">
            <v>79928440</v>
          </cell>
        </row>
        <row r="1906">
          <cell r="A1906">
            <v>5110300301</v>
          </cell>
          <cell r="B1906" t="str">
            <v>INVESTIGACION DE MERCADO</v>
          </cell>
          <cell r="C1906">
            <v>50775300</v>
          </cell>
        </row>
        <row r="1907">
          <cell r="A1907">
            <v>5110350301</v>
          </cell>
          <cell r="B1907" t="str">
            <v>ASESORIAS Y CONSULTORIAS</v>
          </cell>
          <cell r="C1907">
            <v>1911417752.8399999</v>
          </cell>
        </row>
        <row r="1908">
          <cell r="A1908">
            <v>5110350501</v>
          </cell>
          <cell r="B1908" t="str">
            <v>ELABORACION Y DISE?O DE OBRAS</v>
          </cell>
          <cell r="C1908">
            <v>6766466.6299999999</v>
          </cell>
        </row>
        <row r="1909">
          <cell r="A1909">
            <v>5110350601</v>
          </cell>
          <cell r="B1909" t="str">
            <v>ASESORIA  ESPECIALES</v>
          </cell>
          <cell r="C1909">
            <v>204500</v>
          </cell>
        </row>
        <row r="1910">
          <cell r="A1910">
            <v>5110400101</v>
          </cell>
          <cell r="B1910" t="str">
            <v>ASESORIAS EN COMERCIO EXTERIOR</v>
          </cell>
          <cell r="C1910">
            <v>43341833.649999999</v>
          </cell>
        </row>
        <row r="1911">
          <cell r="A1911">
            <v>5110950101</v>
          </cell>
          <cell r="B1911" t="str">
            <v>ASESORIA LABORAL</v>
          </cell>
          <cell r="C1911">
            <v>44976100.700000003</v>
          </cell>
        </row>
        <row r="1912">
          <cell r="A1912">
            <v>5115050101</v>
          </cell>
          <cell r="B1912" t="str">
            <v>INDUSTRIA Y COMERCIO</v>
          </cell>
          <cell r="C1912">
            <v>559368462.34000003</v>
          </cell>
        </row>
        <row r="1913">
          <cell r="A1913">
            <v>5115100101</v>
          </cell>
          <cell r="B1913" t="str">
            <v>DE TIMBRES</v>
          </cell>
          <cell r="C1913">
            <v>288162941.87</v>
          </cell>
        </row>
        <row r="1914">
          <cell r="A1914">
            <v>5115150101</v>
          </cell>
          <cell r="B1914" t="str">
            <v>A LA PROPIEDAD RAIZ</v>
          </cell>
          <cell r="C1914">
            <v>59869735.600000001</v>
          </cell>
        </row>
        <row r="1915">
          <cell r="A1915">
            <v>5115200101</v>
          </cell>
          <cell r="B1915" t="str">
            <v>DERECHOS SOBRE INSTRUMENTOS PUBLICOS</v>
          </cell>
          <cell r="C1915">
            <v>504400</v>
          </cell>
        </row>
        <row r="1916">
          <cell r="A1916">
            <v>5115400101</v>
          </cell>
          <cell r="B1916" t="str">
            <v>DE VEHICULOS</v>
          </cell>
          <cell r="C1916">
            <v>27468989</v>
          </cell>
        </row>
        <row r="1917">
          <cell r="A1917">
            <v>5115700201</v>
          </cell>
          <cell r="B1917" t="str">
            <v>IVA DESCONTABLE TARIFA DIFERENCIAL</v>
          </cell>
          <cell r="C1917">
            <v>84649752.519999996</v>
          </cell>
        </row>
        <row r="1918">
          <cell r="A1918">
            <v>5115950101</v>
          </cell>
          <cell r="B1918" t="str">
            <v>LICENCIA DE FUNCIONAMIENTO</v>
          </cell>
          <cell r="C1918">
            <v>72423</v>
          </cell>
        </row>
        <row r="1919">
          <cell r="A1919">
            <v>5115950105</v>
          </cell>
          <cell r="B1919" t="str">
            <v>NOTARIADO Y REGISTRO</v>
          </cell>
          <cell r="C1919">
            <v>518418</v>
          </cell>
        </row>
        <row r="1920">
          <cell r="A1920">
            <v>5115950107</v>
          </cell>
          <cell r="B1920" t="str">
            <v>RIFAS</v>
          </cell>
          <cell r="C1920">
            <v>389720</v>
          </cell>
        </row>
        <row r="1921">
          <cell r="A1921">
            <v>5115950108</v>
          </cell>
          <cell r="B1921" t="str">
            <v>IMPUESTO DE RENTA Y REMESAS</v>
          </cell>
          <cell r="C1921">
            <v>80256292</v>
          </cell>
        </row>
        <row r="1922">
          <cell r="A1922">
            <v>5115950201</v>
          </cell>
          <cell r="B1922" t="str">
            <v>ESTAMPILLA PRO HOSPITAL UNIV- B/QUILLA</v>
          </cell>
          <cell r="C1922">
            <v>4582595</v>
          </cell>
        </row>
        <row r="1923">
          <cell r="A1923">
            <v>5120100101</v>
          </cell>
          <cell r="B1923" t="str">
            <v>CONSTRUCCIONES Y EDIFICACIONES</v>
          </cell>
          <cell r="C1923">
            <v>1744628553.23</v>
          </cell>
        </row>
        <row r="1924">
          <cell r="A1924">
            <v>5120100501</v>
          </cell>
          <cell r="B1924" t="str">
            <v>CUOTA ADMINISTRACION</v>
          </cell>
          <cell r="C1924">
            <v>139575145</v>
          </cell>
        </row>
        <row r="1925">
          <cell r="A1925">
            <v>5120100701</v>
          </cell>
          <cell r="B1925" t="str">
            <v>ARRENDAMIENTOS FINANCIEROS INMUEBLES</v>
          </cell>
          <cell r="C1925">
            <v>74446448</v>
          </cell>
        </row>
        <row r="1926">
          <cell r="A1926">
            <v>5120200701</v>
          </cell>
          <cell r="B1926" t="str">
            <v>ARRENDAMIENTO FINANCIERO</v>
          </cell>
          <cell r="C1926">
            <v>360040</v>
          </cell>
        </row>
        <row r="1927">
          <cell r="A1927">
            <v>5120200801</v>
          </cell>
          <cell r="B1927" t="str">
            <v>ARRENDAMIENTO EQUIPO OFICINA</v>
          </cell>
          <cell r="C1927">
            <v>8295322.8200000003</v>
          </cell>
        </row>
        <row r="1928">
          <cell r="A1928">
            <v>5120250101</v>
          </cell>
          <cell r="B1928" t="str">
            <v>EQUIPO DE COMPUTO</v>
          </cell>
          <cell r="C1928">
            <v>462052814.91000003</v>
          </cell>
        </row>
        <row r="1929">
          <cell r="A1929">
            <v>5120250201</v>
          </cell>
          <cell r="B1929" t="str">
            <v>EQUIPO DE COMUNICACIONES</v>
          </cell>
          <cell r="C1929">
            <v>5925893.5</v>
          </cell>
        </row>
        <row r="1930">
          <cell r="A1930">
            <v>5120400101</v>
          </cell>
          <cell r="B1930" t="str">
            <v>FLOTA Y EQUIPO DE TRANSPORTE</v>
          </cell>
          <cell r="C1930">
            <v>9094476</v>
          </cell>
        </row>
        <row r="1931">
          <cell r="A1931">
            <v>5125050601</v>
          </cell>
          <cell r="B1931" t="str">
            <v>CONTRIBUCIONES</v>
          </cell>
          <cell r="C1931">
            <v>191670056.43000001</v>
          </cell>
        </row>
        <row r="1932">
          <cell r="A1932">
            <v>5125053601</v>
          </cell>
          <cell r="B1932" t="str">
            <v>CONTRIBUCION ASOC.BANCARIA</v>
          </cell>
          <cell r="C1932">
            <v>5454681.7000000002</v>
          </cell>
        </row>
        <row r="1933">
          <cell r="A1933">
            <v>5125100101</v>
          </cell>
          <cell r="B1933" t="str">
            <v>AFILIACIONES Y SOSTENIMIENTO</v>
          </cell>
          <cell r="C1933">
            <v>97062655.019999996</v>
          </cell>
        </row>
        <row r="1934">
          <cell r="A1934">
            <v>5130100101</v>
          </cell>
          <cell r="B1934" t="str">
            <v>CUMPLIMIENTO</v>
          </cell>
          <cell r="C1934">
            <v>137115062.56</v>
          </cell>
        </row>
        <row r="1935">
          <cell r="A1935">
            <v>5130200101</v>
          </cell>
          <cell r="B1935" t="str">
            <v>VIDA COLECTIVA</v>
          </cell>
          <cell r="C1935">
            <v>79103</v>
          </cell>
        </row>
        <row r="1936">
          <cell r="A1936">
            <v>5130250101</v>
          </cell>
          <cell r="B1936" t="str">
            <v>INCENDIO</v>
          </cell>
          <cell r="C1936">
            <v>35659149.890000001</v>
          </cell>
        </row>
        <row r="1937">
          <cell r="A1937">
            <v>5130350101</v>
          </cell>
          <cell r="B1937" t="str">
            <v>SUSTRACCION</v>
          </cell>
          <cell r="C1937">
            <v>1597653.53</v>
          </cell>
        </row>
        <row r="1938">
          <cell r="A1938">
            <v>5130400101</v>
          </cell>
          <cell r="B1938" t="str">
            <v>FLOTA Y EQUIPO DE TRANSPORTE</v>
          </cell>
          <cell r="C1938">
            <v>64416279.600000001</v>
          </cell>
        </row>
        <row r="1939">
          <cell r="A1939">
            <v>5130600101</v>
          </cell>
          <cell r="B1939" t="str">
            <v>RESPONSABILIDAD CIVIL Y EXTRACONTRACTUAL</v>
          </cell>
          <cell r="C1939">
            <v>108338611.36</v>
          </cell>
        </row>
        <row r="1940">
          <cell r="A1940">
            <v>5130700101</v>
          </cell>
          <cell r="B1940" t="str">
            <v>ROTURA DE MAQUINARIA</v>
          </cell>
          <cell r="C1940">
            <v>38647</v>
          </cell>
        </row>
        <row r="1941">
          <cell r="A1941">
            <v>5130750101</v>
          </cell>
          <cell r="B1941" t="str">
            <v>SEGURO OBLIGATORIO</v>
          </cell>
          <cell r="C1941">
            <v>15951961.800000001</v>
          </cell>
        </row>
        <row r="1942">
          <cell r="A1942">
            <v>5130850101</v>
          </cell>
          <cell r="B1942" t="str">
            <v>EQUIPO ELECTRONICO</v>
          </cell>
          <cell r="C1942">
            <v>23346167.07</v>
          </cell>
        </row>
        <row r="1943">
          <cell r="A1943">
            <v>5130950101</v>
          </cell>
          <cell r="B1943" t="str">
            <v>MULTIRIESGO</v>
          </cell>
          <cell r="C1943">
            <v>2014148.05</v>
          </cell>
        </row>
        <row r="1944">
          <cell r="A1944">
            <v>5130950801</v>
          </cell>
          <cell r="B1944" t="str">
            <v>TRANSPORTE DE MERCANCIAS Y VALORES</v>
          </cell>
          <cell r="C1944">
            <v>4133069.44</v>
          </cell>
        </row>
        <row r="1945">
          <cell r="A1945">
            <v>5135050101</v>
          </cell>
          <cell r="B1945" t="str">
            <v>ASEO OFICINAS</v>
          </cell>
          <cell r="C1945">
            <v>297353897.81</v>
          </cell>
        </row>
        <row r="1946">
          <cell r="A1946">
            <v>5135050201</v>
          </cell>
          <cell r="B1946" t="str">
            <v>VIGILANCIA</v>
          </cell>
          <cell r="C1946">
            <v>342156909.45999998</v>
          </cell>
        </row>
        <row r="1947">
          <cell r="A1947">
            <v>5135050301</v>
          </cell>
          <cell r="B1947" t="str">
            <v>EMPRESAS MUNICIPALES</v>
          </cell>
          <cell r="C1947">
            <v>9308794.6400000006</v>
          </cell>
        </row>
        <row r="1948">
          <cell r="A1948">
            <v>5135100101</v>
          </cell>
          <cell r="B1948" t="str">
            <v>TEMPORALES</v>
          </cell>
          <cell r="C1948">
            <v>20222245</v>
          </cell>
        </row>
        <row r="1949">
          <cell r="A1949">
            <v>5135150101</v>
          </cell>
          <cell r="B1949" t="str">
            <v>ASISTENCIA TECNICA</v>
          </cell>
          <cell r="C1949">
            <v>1749132.56</v>
          </cell>
        </row>
        <row r="1950">
          <cell r="A1950">
            <v>5135200101</v>
          </cell>
          <cell r="B1950" t="str">
            <v>PROCESAMIENTO ELECTRONICO DE D</v>
          </cell>
          <cell r="C1950">
            <v>188298116.33000001</v>
          </cell>
        </row>
        <row r="1951">
          <cell r="A1951">
            <v>5135250101</v>
          </cell>
          <cell r="B1951" t="str">
            <v>ACUEDUCTO Y ALCANTARILLADO</v>
          </cell>
          <cell r="C1951">
            <v>61317064.82</v>
          </cell>
        </row>
        <row r="1952">
          <cell r="A1952">
            <v>5135300101</v>
          </cell>
          <cell r="B1952" t="str">
            <v>ENERGIA ELECTRICA</v>
          </cell>
          <cell r="C1952">
            <v>397109237.67000002</v>
          </cell>
        </row>
        <row r="1953">
          <cell r="A1953">
            <v>5135350101</v>
          </cell>
          <cell r="B1953" t="str">
            <v>TELEFONO</v>
          </cell>
          <cell r="C1953">
            <v>1588572957.53</v>
          </cell>
        </row>
        <row r="1954">
          <cell r="A1954">
            <v>5135400101</v>
          </cell>
          <cell r="B1954" t="str">
            <v>CORREO PORTES Y TELEGRAMAS</v>
          </cell>
          <cell r="C1954">
            <v>308117723</v>
          </cell>
        </row>
        <row r="1955">
          <cell r="A1955">
            <v>5135450101</v>
          </cell>
          <cell r="B1955" t="str">
            <v>FAX Y TELEX</v>
          </cell>
          <cell r="C1955">
            <v>70050</v>
          </cell>
        </row>
        <row r="1956">
          <cell r="A1956">
            <v>5135500101</v>
          </cell>
          <cell r="B1956" t="str">
            <v>TRANSPORTE FLETES Y ACARREOS</v>
          </cell>
          <cell r="C1956">
            <v>1015325546.1799999</v>
          </cell>
        </row>
        <row r="1957">
          <cell r="A1957">
            <v>5135550101</v>
          </cell>
          <cell r="B1957" t="str">
            <v>GAS</v>
          </cell>
          <cell r="C1957">
            <v>296997</v>
          </cell>
        </row>
        <row r="1958">
          <cell r="A1958">
            <v>5135950101</v>
          </cell>
          <cell r="B1958" t="str">
            <v>COMUNICACIONES</v>
          </cell>
          <cell r="C1958">
            <v>588087191.27999997</v>
          </cell>
        </row>
        <row r="1959">
          <cell r="A1959">
            <v>5135950104</v>
          </cell>
          <cell r="B1959" t="str">
            <v>VARIOS</v>
          </cell>
          <cell r="C1959">
            <v>21243082.27</v>
          </cell>
        </row>
        <row r="1960">
          <cell r="A1960">
            <v>5140050101</v>
          </cell>
          <cell r="B1960" t="str">
            <v>NOTARIALES</v>
          </cell>
          <cell r="C1960">
            <v>11463374.189999999</v>
          </cell>
        </row>
        <row r="1961">
          <cell r="A1961">
            <v>5140100101</v>
          </cell>
          <cell r="B1961" t="str">
            <v>REGISTRO MERCANTIL</v>
          </cell>
          <cell r="C1961">
            <v>7080064</v>
          </cell>
        </row>
        <row r="1962">
          <cell r="A1962">
            <v>5140150101</v>
          </cell>
          <cell r="B1962" t="str">
            <v>TRAMITES  Y LICENCIAS</v>
          </cell>
          <cell r="C1962">
            <v>38971846.710000001</v>
          </cell>
        </row>
        <row r="1963">
          <cell r="A1963">
            <v>5140200101</v>
          </cell>
          <cell r="B1963" t="str">
            <v>ADUANEROS</v>
          </cell>
          <cell r="C1963">
            <v>303441</v>
          </cell>
        </row>
        <row r="1964">
          <cell r="A1964">
            <v>5140250101</v>
          </cell>
          <cell r="B1964" t="str">
            <v>CONSULARES</v>
          </cell>
          <cell r="C1964">
            <v>17631353</v>
          </cell>
        </row>
        <row r="1965">
          <cell r="A1965">
            <v>5145100101</v>
          </cell>
          <cell r="B1965" t="str">
            <v>CONSTRUCCIONES Y EDIFICACIONES</v>
          </cell>
          <cell r="C1965">
            <v>349574251.42000002</v>
          </cell>
        </row>
        <row r="1966">
          <cell r="A1966">
            <v>5145150101</v>
          </cell>
          <cell r="B1966" t="str">
            <v>MAQUINARIA Y EQUIPO</v>
          </cell>
          <cell r="C1966">
            <v>25360428.32</v>
          </cell>
        </row>
        <row r="1967">
          <cell r="A1967">
            <v>5145200101</v>
          </cell>
          <cell r="B1967" t="str">
            <v>CONTRATO DE MANTENIMIENTO(EQ.OFICINA)</v>
          </cell>
          <cell r="C1967">
            <v>53232606.799999997</v>
          </cell>
        </row>
        <row r="1968">
          <cell r="A1968">
            <v>5145200201</v>
          </cell>
          <cell r="B1968" t="str">
            <v>CONTRATO DE MANTENIMIENTO</v>
          </cell>
          <cell r="C1968">
            <v>41074277.840000004</v>
          </cell>
        </row>
        <row r="1969">
          <cell r="A1969">
            <v>5145200301</v>
          </cell>
          <cell r="B1969" t="str">
            <v>REPARACIONES</v>
          </cell>
          <cell r="C1969">
            <v>25984702.260000002</v>
          </cell>
        </row>
        <row r="1970">
          <cell r="A1970">
            <v>5145200401</v>
          </cell>
          <cell r="B1970" t="str">
            <v>COMBUSTIBLES</v>
          </cell>
          <cell r="C1970">
            <v>2227504</v>
          </cell>
        </row>
        <row r="1971">
          <cell r="A1971">
            <v>5145200501</v>
          </cell>
          <cell r="B1971" t="str">
            <v>MANTENIMIENTO EQUIPO AIRE ACONDICIONADO</v>
          </cell>
          <cell r="C1971">
            <v>12382951.390000001</v>
          </cell>
        </row>
        <row r="1972">
          <cell r="A1972">
            <v>5145250101</v>
          </cell>
          <cell r="B1972" t="str">
            <v>EQUIPO DE COMPUTACION Y COMUNICACION</v>
          </cell>
          <cell r="C1972">
            <v>281936752.87</v>
          </cell>
        </row>
        <row r="1973">
          <cell r="A1973">
            <v>5145300101</v>
          </cell>
          <cell r="B1973" t="str">
            <v>MANTENIMIENTO APLICACIONES SOFTWARE</v>
          </cell>
          <cell r="C1973">
            <v>317536098.13</v>
          </cell>
        </row>
        <row r="1974">
          <cell r="A1974">
            <v>5145400101</v>
          </cell>
          <cell r="B1974" t="str">
            <v>MANTENIMIENTO VEHICULOS</v>
          </cell>
          <cell r="C1974">
            <v>30898890.449999999</v>
          </cell>
        </row>
        <row r="1975">
          <cell r="A1975">
            <v>5145400102</v>
          </cell>
          <cell r="B1975" t="str">
            <v>COMBUSTIBLE VEHICULOS</v>
          </cell>
          <cell r="C1975">
            <v>151895198.5</v>
          </cell>
        </row>
        <row r="1976">
          <cell r="A1976">
            <v>5145400103</v>
          </cell>
          <cell r="B1976" t="str">
            <v>LLANTAS Y REPUESTOS VEHICULOS</v>
          </cell>
          <cell r="C1976">
            <v>7206867.6299999999</v>
          </cell>
        </row>
        <row r="1977">
          <cell r="A1977">
            <v>5145400104</v>
          </cell>
          <cell r="B1977" t="str">
            <v>MANTENIMIENTO VEHICULOS</v>
          </cell>
          <cell r="C1977">
            <v>77928503.549999997</v>
          </cell>
        </row>
        <row r="1978">
          <cell r="A1978">
            <v>5145400201</v>
          </cell>
          <cell r="B1978" t="str">
            <v>MANTENIMIENTO  MOTOS</v>
          </cell>
          <cell r="C1978">
            <v>3332666.69</v>
          </cell>
        </row>
        <row r="1979">
          <cell r="A1979">
            <v>5145400202</v>
          </cell>
          <cell r="B1979" t="str">
            <v>COMBUSTIBLE MOTOS</v>
          </cell>
          <cell r="C1979">
            <v>40458687</v>
          </cell>
        </row>
        <row r="1980">
          <cell r="A1980">
            <v>5145400203</v>
          </cell>
          <cell r="B1980" t="str">
            <v>LLANTAS Y REPUESTOS MOTOS</v>
          </cell>
          <cell r="C1980">
            <v>18717320.379999999</v>
          </cell>
        </row>
        <row r="1981">
          <cell r="A1981">
            <v>5145400204</v>
          </cell>
          <cell r="B1981" t="str">
            <v>MANTENIMIENTO MOTOS</v>
          </cell>
          <cell r="C1981">
            <v>3812555.82</v>
          </cell>
        </row>
        <row r="1982">
          <cell r="A1982">
            <v>5145650101</v>
          </cell>
          <cell r="B1982" t="str">
            <v>ARMAMENTO Y VIGILANCIA</v>
          </cell>
          <cell r="C1982">
            <v>12723827.189999999</v>
          </cell>
        </row>
        <row r="1983">
          <cell r="A1983">
            <v>5150050101</v>
          </cell>
          <cell r="B1983" t="str">
            <v>INSTALACIONES ELECTRICAS</v>
          </cell>
          <cell r="C1983">
            <v>10336300</v>
          </cell>
        </row>
        <row r="1984">
          <cell r="A1984">
            <v>5150100101</v>
          </cell>
          <cell r="B1984" t="str">
            <v>ARREGLOS ORNAMENTALES</v>
          </cell>
          <cell r="C1984">
            <v>1261704.8700000001</v>
          </cell>
        </row>
        <row r="1985">
          <cell r="A1985">
            <v>5150150101</v>
          </cell>
          <cell r="B1985" t="str">
            <v>REPARACIONES  LOCATIVAS</v>
          </cell>
          <cell r="C1985">
            <v>30023532.309999999</v>
          </cell>
        </row>
        <row r="1986">
          <cell r="A1986">
            <v>5155050101</v>
          </cell>
          <cell r="B1986" t="str">
            <v>GASTOS HOTELES</v>
          </cell>
          <cell r="C1986">
            <v>320151496.80000001</v>
          </cell>
        </row>
        <row r="1987">
          <cell r="A1987">
            <v>5155050201</v>
          </cell>
          <cell r="B1987" t="str">
            <v>GASTOS DE RESTAURANTES</v>
          </cell>
          <cell r="C1987">
            <v>49012067.859999999</v>
          </cell>
        </row>
        <row r="1988">
          <cell r="A1988">
            <v>5155150101</v>
          </cell>
          <cell r="B1988" t="str">
            <v>PASAJES AEREOS</v>
          </cell>
          <cell r="C1988">
            <v>911985250.86000001</v>
          </cell>
        </row>
        <row r="1989">
          <cell r="A1989">
            <v>5155200101</v>
          </cell>
          <cell r="B1989" t="str">
            <v>GASTOS PASAJES TERRESTRES</v>
          </cell>
          <cell r="C1989">
            <v>88780228.010000005</v>
          </cell>
        </row>
        <row r="1990">
          <cell r="A1990">
            <v>5155950101</v>
          </cell>
          <cell r="B1990" t="str">
            <v>OTROS</v>
          </cell>
          <cell r="C1990">
            <v>1610583.95</v>
          </cell>
        </row>
        <row r="1991">
          <cell r="A1991">
            <v>5155950201</v>
          </cell>
          <cell r="B1991" t="str">
            <v>PEAJES</v>
          </cell>
          <cell r="C1991">
            <v>3543830</v>
          </cell>
        </row>
        <row r="1992">
          <cell r="A1992">
            <v>5160050101</v>
          </cell>
          <cell r="B1992" t="str">
            <v>CONSTRUCCIONES Y EDIFICACIONES</v>
          </cell>
          <cell r="C1992">
            <v>396986047.89999998</v>
          </cell>
        </row>
        <row r="1993">
          <cell r="A1993">
            <v>5160100101</v>
          </cell>
          <cell r="B1993" t="str">
            <v>MAQUINARIA Y EQUIPO</v>
          </cell>
          <cell r="C1993">
            <v>4651137.0599999996</v>
          </cell>
        </row>
        <row r="1994">
          <cell r="A1994">
            <v>5160150101</v>
          </cell>
          <cell r="B1994" t="str">
            <v>EQUIPO DE OFICINA</v>
          </cell>
          <cell r="C1994">
            <v>619165325.88</v>
          </cell>
        </row>
        <row r="1995">
          <cell r="A1995">
            <v>5160200101</v>
          </cell>
          <cell r="B1995" t="str">
            <v>EQUIPO DE COMPUTACION Y COMUNICACION</v>
          </cell>
          <cell r="C1995">
            <v>1037975877.22</v>
          </cell>
        </row>
        <row r="1996">
          <cell r="A1996">
            <v>5160350101</v>
          </cell>
          <cell r="B1996" t="str">
            <v>FLOTA Y EQUIPO DE TRANSPORTE</v>
          </cell>
          <cell r="C1996">
            <v>304765965.16000003</v>
          </cell>
        </row>
        <row r="1997">
          <cell r="A1997">
            <v>5160550101</v>
          </cell>
          <cell r="B1997" t="str">
            <v>ACUEDUCTOS PLANTAS Y REDES</v>
          </cell>
          <cell r="C1997">
            <v>33213211.300000001</v>
          </cell>
        </row>
        <row r="1998">
          <cell r="A1998">
            <v>5160600101</v>
          </cell>
          <cell r="B1998" t="str">
            <v>ARMAMENTO DE VIGILANCIA</v>
          </cell>
          <cell r="C1998">
            <v>72072096.599999994</v>
          </cell>
        </row>
        <row r="1999">
          <cell r="A1999">
            <v>5165100101</v>
          </cell>
          <cell r="B1999" t="str">
            <v>BIENES RECIBIDOS EN ARRENDAMIENTO</v>
          </cell>
          <cell r="C1999">
            <v>131180978.56</v>
          </cell>
        </row>
        <row r="2000">
          <cell r="A2000">
            <v>5165109501</v>
          </cell>
          <cell r="B2000" t="str">
            <v>MARCAS</v>
          </cell>
          <cell r="C2000">
            <v>23431459.899999999</v>
          </cell>
        </row>
        <row r="2001">
          <cell r="A2001">
            <v>5165150101</v>
          </cell>
          <cell r="B2001" t="str">
            <v>ORGANIZACION PREOPERATIVA</v>
          </cell>
          <cell r="C2001">
            <v>18132071.129999999</v>
          </cell>
        </row>
        <row r="2002">
          <cell r="A2002">
            <v>5165150102</v>
          </cell>
          <cell r="B2002" t="str">
            <v>REMODELACIONES</v>
          </cell>
          <cell r="C2002">
            <v>53299045.710000001</v>
          </cell>
        </row>
        <row r="2003">
          <cell r="A2003">
            <v>5165150103</v>
          </cell>
          <cell r="B2003" t="str">
            <v>ESTUDIO INVESTIGACION Y PROYECTOS</v>
          </cell>
          <cell r="C2003">
            <v>1685674838.8599999</v>
          </cell>
        </row>
        <row r="2004">
          <cell r="A2004">
            <v>5165150104</v>
          </cell>
          <cell r="B2004" t="str">
            <v>MEJORAS A PROPIEDADES AJENAS</v>
          </cell>
          <cell r="C2004">
            <v>560078765.55999994</v>
          </cell>
        </row>
        <row r="2005">
          <cell r="A2005">
            <v>5165150105</v>
          </cell>
          <cell r="B2005" t="str">
            <v>GASTOS EN EL EXTERIOR</v>
          </cell>
          <cell r="C2005">
            <v>104366847.15000001</v>
          </cell>
        </row>
        <row r="2006">
          <cell r="A2006">
            <v>5165150106</v>
          </cell>
          <cell r="B2006" t="str">
            <v>PUBLICIDAD PROPAGANDA Y PROMOCIONES</v>
          </cell>
          <cell r="C2006">
            <v>686700</v>
          </cell>
        </row>
        <row r="2007">
          <cell r="A2007">
            <v>5165150107</v>
          </cell>
          <cell r="B2007" t="str">
            <v>UTILES DE PAPELERIA</v>
          </cell>
          <cell r="C2007">
            <v>286836231.25999999</v>
          </cell>
        </row>
        <row r="2008">
          <cell r="A2008">
            <v>5165150109</v>
          </cell>
          <cell r="B2008" t="str">
            <v>DOTACION Y SUMINISTRO A TRABAJADORES</v>
          </cell>
          <cell r="C2008">
            <v>353779325.75999999</v>
          </cell>
        </row>
        <row r="2009">
          <cell r="A2009">
            <v>5165150110</v>
          </cell>
          <cell r="B2009" t="str">
            <v>REPUESTOS Y ACCESORIOS</v>
          </cell>
          <cell r="C2009">
            <v>10056474.109999999</v>
          </cell>
        </row>
        <row r="2010">
          <cell r="A2010">
            <v>5165950501</v>
          </cell>
          <cell r="B2010" t="str">
            <v>GASTOS DE ORGANIZACION</v>
          </cell>
          <cell r="C2010">
            <v>10302500</v>
          </cell>
        </row>
        <row r="2011">
          <cell r="A2011">
            <v>5195100101</v>
          </cell>
          <cell r="B2011" t="str">
            <v>LIBROS SUSCRIPCIONES PERIOD. Y REVISTAS</v>
          </cell>
          <cell r="C2011">
            <v>9907814.5600000005</v>
          </cell>
        </row>
        <row r="2012">
          <cell r="A2012">
            <v>5195200100</v>
          </cell>
          <cell r="B2012" t="str">
            <v>ARREGLOS FLORALES</v>
          </cell>
          <cell r="C2012">
            <v>336800</v>
          </cell>
        </row>
        <row r="2013">
          <cell r="A2013">
            <v>5195200101</v>
          </cell>
          <cell r="B2013" t="str">
            <v>GASTOS DE REPRESENTACION</v>
          </cell>
          <cell r="C2013">
            <v>501796727.50999999</v>
          </cell>
        </row>
        <row r="2014">
          <cell r="A2014">
            <v>5195200201</v>
          </cell>
          <cell r="B2014" t="str">
            <v>RELACIONES PUBLICAS</v>
          </cell>
          <cell r="C2014">
            <v>38741134</v>
          </cell>
        </row>
        <row r="2015">
          <cell r="A2015">
            <v>5195200301</v>
          </cell>
          <cell r="B2015" t="str">
            <v>DESCUENTOS DE CORTESIA</v>
          </cell>
          <cell r="C2015">
            <v>6992676</v>
          </cell>
        </row>
        <row r="2016">
          <cell r="A2016">
            <v>5195201101</v>
          </cell>
          <cell r="B2016" t="str">
            <v>CONVENCION GERENTES</v>
          </cell>
          <cell r="C2016">
            <v>138663241</v>
          </cell>
        </row>
        <row r="2017">
          <cell r="A2017">
            <v>5195250101</v>
          </cell>
          <cell r="B2017" t="str">
            <v>ASEO</v>
          </cell>
          <cell r="C2017">
            <v>236775126.56</v>
          </cell>
        </row>
        <row r="2018">
          <cell r="A2018">
            <v>5195250201</v>
          </cell>
          <cell r="B2018" t="str">
            <v>CAFETERIA</v>
          </cell>
          <cell r="C2018">
            <v>167635925.81999999</v>
          </cell>
        </row>
        <row r="2019">
          <cell r="A2019">
            <v>5195300101</v>
          </cell>
          <cell r="B2019" t="str">
            <v>FORMAS IMPRESAS ADMINISTRATIVAS</v>
          </cell>
          <cell r="C2019">
            <v>70859571.290000007</v>
          </cell>
        </row>
        <row r="2020">
          <cell r="A2020">
            <v>5195300102</v>
          </cell>
          <cell r="B2020" t="str">
            <v>FORMAS IMPRESAS FINANCIERAS</v>
          </cell>
          <cell r="C2020">
            <v>3024668.25</v>
          </cell>
        </row>
        <row r="2021">
          <cell r="A2021">
            <v>5195300103</v>
          </cell>
          <cell r="B2021" t="str">
            <v>FORMAS IMPRESAS COMERCIALES</v>
          </cell>
          <cell r="C2021">
            <v>937100</v>
          </cell>
        </row>
        <row r="2022">
          <cell r="A2022">
            <v>5195300104</v>
          </cell>
          <cell r="B2022" t="str">
            <v>FORMAS IMPRESAS DE SALUD</v>
          </cell>
          <cell r="C2022">
            <v>0</v>
          </cell>
        </row>
        <row r="2023">
          <cell r="A2023">
            <v>5195300201</v>
          </cell>
          <cell r="B2023" t="str">
            <v>UTILES DE OFICINA</v>
          </cell>
          <cell r="C2023">
            <v>584984411.10000002</v>
          </cell>
        </row>
        <row r="2024">
          <cell r="A2024">
            <v>5195300202</v>
          </cell>
          <cell r="B2024" t="str">
            <v>ACTIVOS FIJOS MENORES</v>
          </cell>
          <cell r="C2024">
            <v>45857723.460000001</v>
          </cell>
        </row>
        <row r="2025">
          <cell r="A2025">
            <v>5195300301</v>
          </cell>
          <cell r="B2025" t="str">
            <v>FOTOCOPIAS</v>
          </cell>
          <cell r="C2025">
            <v>21661875.379999999</v>
          </cell>
        </row>
        <row r="2026">
          <cell r="A2026">
            <v>5195450101</v>
          </cell>
          <cell r="B2026" t="str">
            <v>TAXIS Y BUSES</v>
          </cell>
          <cell r="C2026">
            <v>93984813</v>
          </cell>
        </row>
        <row r="2027">
          <cell r="A2027">
            <v>5195450401</v>
          </cell>
          <cell r="B2027" t="str">
            <v>TRANSPORTE RUTA</v>
          </cell>
          <cell r="C2027">
            <v>125104912.3</v>
          </cell>
        </row>
        <row r="2028">
          <cell r="A2028">
            <v>5195500101</v>
          </cell>
          <cell r="B2028" t="str">
            <v>ESTAMPILLAS</v>
          </cell>
          <cell r="C2028">
            <v>527838</v>
          </cell>
        </row>
        <row r="2029">
          <cell r="A2029">
            <v>5195600101</v>
          </cell>
          <cell r="B2029" t="str">
            <v>CASINO Y RESTAURANTES</v>
          </cell>
          <cell r="C2029">
            <v>186637569.71000001</v>
          </cell>
        </row>
        <row r="2030">
          <cell r="A2030">
            <v>5195650101</v>
          </cell>
          <cell r="B2030" t="str">
            <v>PARQUEADEROS</v>
          </cell>
          <cell r="C2030">
            <v>46999353.759999998</v>
          </cell>
        </row>
        <row r="2031">
          <cell r="A2031">
            <v>5195950105</v>
          </cell>
          <cell r="B2031" t="str">
            <v>ATENCION EMPLEADOS</v>
          </cell>
          <cell r="C2031">
            <v>488539483</v>
          </cell>
        </row>
        <row r="2032">
          <cell r="A2032">
            <v>5195950201</v>
          </cell>
          <cell r="B2032" t="str">
            <v>CUOTA SOSTENIMIENTO SENA</v>
          </cell>
          <cell r="C2032">
            <v>49927267</v>
          </cell>
        </row>
        <row r="2033">
          <cell r="A2033">
            <v>5195950301</v>
          </cell>
          <cell r="B2033" t="str">
            <v>CAPACITACION ( BIENESTAR MEDICO)</v>
          </cell>
          <cell r="C2033">
            <v>421457485.73000002</v>
          </cell>
        </row>
        <row r="2034">
          <cell r="A2034">
            <v>5199050101</v>
          </cell>
          <cell r="B2034" t="str">
            <v>INVERSIONES</v>
          </cell>
          <cell r="C2034">
            <v>964500003</v>
          </cell>
        </row>
        <row r="2035">
          <cell r="A2035">
            <v>5199100101</v>
          </cell>
          <cell r="B2035" t="str">
            <v>CUOTAS CONTRATOS DE MEDICINA PREPAGADA</v>
          </cell>
          <cell r="C2035">
            <v>498704427</v>
          </cell>
        </row>
        <row r="2036">
          <cell r="A2036">
            <v>5199951001</v>
          </cell>
          <cell r="B2036" t="str">
            <v>CUENTA POR COBRAR A TERCEROS</v>
          </cell>
          <cell r="C2036">
            <v>290429957.31</v>
          </cell>
        </row>
        <row r="2037">
          <cell r="A2037">
            <v>5205030101</v>
          </cell>
          <cell r="B2037" t="str">
            <v>SALARIO INTEGRAL</v>
          </cell>
          <cell r="C2037">
            <v>713446200</v>
          </cell>
        </row>
        <row r="2038">
          <cell r="A2038">
            <v>5205060101</v>
          </cell>
          <cell r="B2038" t="str">
            <v>SUELDOS</v>
          </cell>
          <cell r="C2038">
            <v>2247216105</v>
          </cell>
        </row>
        <row r="2039">
          <cell r="A2039">
            <v>5205150101</v>
          </cell>
          <cell r="B2039" t="str">
            <v>HORAS EXTRAS</v>
          </cell>
          <cell r="C2039">
            <v>1539576</v>
          </cell>
        </row>
        <row r="2040">
          <cell r="A2040">
            <v>5205180101</v>
          </cell>
          <cell r="B2040" t="str">
            <v>CON VINCULO LABORAL</v>
          </cell>
          <cell r="C2040">
            <v>227894228</v>
          </cell>
        </row>
        <row r="2041">
          <cell r="A2041">
            <v>5205240101</v>
          </cell>
          <cell r="B2041" t="str">
            <v>INCAPACIDADES</v>
          </cell>
          <cell r="C2041">
            <v>13639592</v>
          </cell>
        </row>
        <row r="2042">
          <cell r="A2042">
            <v>5205270101</v>
          </cell>
          <cell r="B2042" t="str">
            <v>AUXILIO DE TRANSPORTE</v>
          </cell>
          <cell r="C2042">
            <v>42415900</v>
          </cell>
        </row>
        <row r="2043">
          <cell r="A2043">
            <v>5205300101</v>
          </cell>
          <cell r="B2043" t="str">
            <v>CESANTIAS</v>
          </cell>
          <cell r="C2043">
            <v>217518448</v>
          </cell>
        </row>
        <row r="2044">
          <cell r="A2044">
            <v>5205330101</v>
          </cell>
          <cell r="B2044" t="str">
            <v>INTERESES A LA CESANTIAS</v>
          </cell>
          <cell r="C2044">
            <v>25294058</v>
          </cell>
        </row>
        <row r="2045">
          <cell r="A2045">
            <v>5205360101</v>
          </cell>
          <cell r="B2045" t="str">
            <v>PRIMA DE SERVICIOS</v>
          </cell>
          <cell r="C2045">
            <v>219418648</v>
          </cell>
        </row>
        <row r="2046">
          <cell r="A2046">
            <v>5205390101</v>
          </cell>
          <cell r="B2046" t="str">
            <v>VACACIONES</v>
          </cell>
          <cell r="C2046">
            <v>177507707</v>
          </cell>
        </row>
        <row r="2047">
          <cell r="A2047">
            <v>5205450101</v>
          </cell>
          <cell r="B2047" t="str">
            <v>AUXILIOS</v>
          </cell>
          <cell r="C2047">
            <v>26879483.100000001</v>
          </cell>
        </row>
        <row r="2048">
          <cell r="A2048">
            <v>5205480101</v>
          </cell>
          <cell r="B2048" t="str">
            <v>BONIFICACIONES</v>
          </cell>
          <cell r="C2048">
            <v>13965025.1</v>
          </cell>
        </row>
        <row r="2049">
          <cell r="A2049">
            <v>5205510101</v>
          </cell>
          <cell r="B2049" t="str">
            <v>DOTACION Y SUMINISTRO A TRABAJADORES</v>
          </cell>
          <cell r="C2049">
            <v>2353212.36</v>
          </cell>
        </row>
        <row r="2050">
          <cell r="A2050">
            <v>5205540201</v>
          </cell>
          <cell r="B2050" t="str">
            <v>VIDA COLECTIVO</v>
          </cell>
          <cell r="C2050">
            <v>15980031</v>
          </cell>
        </row>
        <row r="2051">
          <cell r="A2051">
            <v>5205600101</v>
          </cell>
          <cell r="B2051" t="str">
            <v>INDEMNIZACIONES LABORALES</v>
          </cell>
          <cell r="C2051">
            <v>52132332</v>
          </cell>
        </row>
        <row r="2052">
          <cell r="A2052">
            <v>5205630101</v>
          </cell>
          <cell r="B2052" t="str">
            <v>CAPACITACION</v>
          </cell>
          <cell r="C2052">
            <v>24076346.129999999</v>
          </cell>
        </row>
        <row r="2053">
          <cell r="A2053">
            <v>5205630201</v>
          </cell>
          <cell r="B2053" t="str">
            <v>OTROS</v>
          </cell>
          <cell r="C2053">
            <v>678372</v>
          </cell>
        </row>
        <row r="2054">
          <cell r="A2054">
            <v>5205660101</v>
          </cell>
          <cell r="B2054" t="str">
            <v>BIENESTAR EMPLEADOS</v>
          </cell>
          <cell r="C2054">
            <v>4015023.76</v>
          </cell>
        </row>
        <row r="2055">
          <cell r="A2055">
            <v>5205660201</v>
          </cell>
          <cell r="B2055" t="str">
            <v>ATENCION EMPLEADOS</v>
          </cell>
          <cell r="C2055">
            <v>212531</v>
          </cell>
        </row>
        <row r="2056">
          <cell r="A2056">
            <v>5205680101</v>
          </cell>
          <cell r="B2056" t="str">
            <v>APORTES A A.R.P.</v>
          </cell>
          <cell r="C2056">
            <v>15191600</v>
          </cell>
        </row>
        <row r="2057">
          <cell r="A2057">
            <v>5205690101</v>
          </cell>
          <cell r="B2057" t="str">
            <v>APORTES SALUD</v>
          </cell>
          <cell r="C2057">
            <v>248256112</v>
          </cell>
        </row>
        <row r="2058">
          <cell r="A2058">
            <v>5205700101</v>
          </cell>
          <cell r="B2058" t="str">
            <v>APORTES FONDOS PENSION</v>
          </cell>
          <cell r="C2058">
            <v>312811475</v>
          </cell>
        </row>
        <row r="2059">
          <cell r="A2059">
            <v>5205720101</v>
          </cell>
          <cell r="B2059" t="str">
            <v>APORTES CAJAS DE COMPENSACION</v>
          </cell>
          <cell r="C2059">
            <v>121668845</v>
          </cell>
        </row>
        <row r="2060">
          <cell r="A2060">
            <v>5205750101</v>
          </cell>
          <cell r="B2060" t="str">
            <v>APORTES I.C.B.F.</v>
          </cell>
          <cell r="C2060">
            <v>91251648</v>
          </cell>
        </row>
        <row r="2061">
          <cell r="A2061">
            <v>5205780101</v>
          </cell>
          <cell r="B2061" t="str">
            <v>SENA</v>
          </cell>
          <cell r="C2061">
            <v>60834447</v>
          </cell>
        </row>
        <row r="2062">
          <cell r="A2062">
            <v>5205950401</v>
          </cell>
          <cell r="B2062" t="str">
            <v>SALUD OCUPACIONAL</v>
          </cell>
          <cell r="C2062">
            <v>47976419</v>
          </cell>
        </row>
        <row r="2063">
          <cell r="A2063">
            <v>5210950101</v>
          </cell>
          <cell r="B2063" t="str">
            <v>INVESTIGACION DE MERCADOS</v>
          </cell>
          <cell r="C2063">
            <v>68979837.689999998</v>
          </cell>
        </row>
        <row r="2064">
          <cell r="A2064">
            <v>5230100101</v>
          </cell>
          <cell r="B2064" t="str">
            <v>CUMPLIMIENTO</v>
          </cell>
          <cell r="C2064">
            <v>789760.39</v>
          </cell>
        </row>
        <row r="2065">
          <cell r="A2065">
            <v>5235250101</v>
          </cell>
          <cell r="B2065" t="str">
            <v>ACUEDUCTO Y ALCANTARILLADO</v>
          </cell>
          <cell r="C2065">
            <v>100000</v>
          </cell>
        </row>
        <row r="2066">
          <cell r="A2066">
            <v>5235350101</v>
          </cell>
          <cell r="B2066" t="str">
            <v>TELEFONO</v>
          </cell>
          <cell r="C2066">
            <v>2961894</v>
          </cell>
        </row>
        <row r="2067">
          <cell r="A2067">
            <v>5235400101</v>
          </cell>
          <cell r="B2067" t="str">
            <v>CORREO, PORTES Y TELEGRAMAS</v>
          </cell>
          <cell r="C2067">
            <v>0</v>
          </cell>
        </row>
        <row r="2068">
          <cell r="A2068">
            <v>5235500101</v>
          </cell>
          <cell r="B2068" t="str">
            <v>TRANSPORTE, FLETES Y ACARREO</v>
          </cell>
          <cell r="C2068">
            <v>26416705</v>
          </cell>
        </row>
        <row r="2069">
          <cell r="A2069">
            <v>5235600101</v>
          </cell>
          <cell r="B2069" t="str">
            <v>ELABORACION REVISTA BIENESTAR</v>
          </cell>
          <cell r="C2069">
            <v>402503633.55000001</v>
          </cell>
        </row>
        <row r="2070">
          <cell r="A2070">
            <v>5235600102</v>
          </cell>
          <cell r="B2070" t="str">
            <v>PENDONES</v>
          </cell>
          <cell r="C2070">
            <v>1659686.51</v>
          </cell>
        </row>
        <row r="2071">
          <cell r="A2071">
            <v>5235600103</v>
          </cell>
          <cell r="B2071" t="str">
            <v>STAND</v>
          </cell>
          <cell r="C2071">
            <v>4359890.13</v>
          </cell>
        </row>
        <row r="2072">
          <cell r="A2072">
            <v>5235600105</v>
          </cell>
          <cell r="B2072" t="str">
            <v>AVISOS OFICINAS Y TAPETES CORPORATIVOS</v>
          </cell>
          <cell r="C2072">
            <v>6352854.1600000001</v>
          </cell>
        </row>
        <row r="2073">
          <cell r="A2073">
            <v>5235600106</v>
          </cell>
          <cell r="B2073" t="str">
            <v>ELEMENTOS PROMOCIONALES</v>
          </cell>
          <cell r="C2073">
            <v>48901910.020000003</v>
          </cell>
        </row>
        <row r="2074">
          <cell r="A2074">
            <v>5235600109</v>
          </cell>
          <cell r="B2074" t="str">
            <v>MANTENIMIENTO MATERIAL PROMOCIONAL</v>
          </cell>
          <cell r="C2074">
            <v>1163300</v>
          </cell>
        </row>
        <row r="2075">
          <cell r="A2075">
            <v>5235600201</v>
          </cell>
          <cell r="B2075" t="str">
            <v>MEDIOS</v>
          </cell>
          <cell r="C2075">
            <v>116587507.47</v>
          </cell>
        </row>
        <row r="2076">
          <cell r="A2076">
            <v>5235600301</v>
          </cell>
          <cell r="B2076" t="str">
            <v>VIDEOS</v>
          </cell>
          <cell r="C2076">
            <v>18292207.120000001</v>
          </cell>
        </row>
        <row r="2077">
          <cell r="A2077">
            <v>5235600302</v>
          </cell>
          <cell r="B2077" t="str">
            <v>PICOLOS Y BETACAM</v>
          </cell>
          <cell r="C2077">
            <v>1361724</v>
          </cell>
        </row>
        <row r="2078">
          <cell r="A2078">
            <v>5235600303</v>
          </cell>
          <cell r="B2078" t="str">
            <v>FOTOGRAFIAS</v>
          </cell>
          <cell r="C2078">
            <v>1000000</v>
          </cell>
        </row>
        <row r="2079">
          <cell r="A2079">
            <v>5235600304</v>
          </cell>
          <cell r="B2079" t="str">
            <v>ARTE FINAL</v>
          </cell>
          <cell r="C2079">
            <v>12217226.32</v>
          </cell>
        </row>
        <row r="2080">
          <cell r="A2080">
            <v>5235600701</v>
          </cell>
          <cell r="B2080" t="str">
            <v>EVENTOS</v>
          </cell>
          <cell r="C2080">
            <v>3694300</v>
          </cell>
        </row>
        <row r="2081">
          <cell r="A2081">
            <v>5235600702</v>
          </cell>
          <cell r="B2081" t="str">
            <v>FERIAS Y  EVENTOS</v>
          </cell>
          <cell r="C2081">
            <v>79930861.75</v>
          </cell>
        </row>
        <row r="2082">
          <cell r="A2082">
            <v>5235600703</v>
          </cell>
          <cell r="B2082" t="str">
            <v>PROYECTOS ESPECIALES</v>
          </cell>
          <cell r="C2082">
            <v>30910426.07</v>
          </cell>
        </row>
        <row r="2083">
          <cell r="A2083">
            <v>5235600901</v>
          </cell>
          <cell r="B2083" t="str">
            <v>INVESTIGACION DE MERCADOS</v>
          </cell>
          <cell r="C2083">
            <v>2387910</v>
          </cell>
        </row>
        <row r="2084">
          <cell r="A2084">
            <v>5235600902</v>
          </cell>
          <cell r="B2084" t="str">
            <v>LICITACIONES</v>
          </cell>
          <cell r="C2084">
            <v>495000</v>
          </cell>
        </row>
        <row r="2085">
          <cell r="A2085">
            <v>5235601001</v>
          </cell>
          <cell r="B2085" t="str">
            <v>OTROS</v>
          </cell>
          <cell r="C2085">
            <v>295974</v>
          </cell>
        </row>
        <row r="2086">
          <cell r="A2086">
            <v>5235950101</v>
          </cell>
          <cell r="B2086" t="str">
            <v>COMUNICACIONES</v>
          </cell>
          <cell r="C2086">
            <v>223826.59</v>
          </cell>
        </row>
        <row r="2087">
          <cell r="A2087">
            <v>5235950104</v>
          </cell>
          <cell r="B2087" t="str">
            <v>VARIOS</v>
          </cell>
          <cell r="C2087">
            <v>4805963.37</v>
          </cell>
        </row>
        <row r="2088">
          <cell r="A2088">
            <v>5238050902</v>
          </cell>
          <cell r="B2088" t="str">
            <v>LICITACIONES</v>
          </cell>
          <cell r="C2088">
            <v>0</v>
          </cell>
        </row>
        <row r="2089">
          <cell r="A2089">
            <v>5240100101</v>
          </cell>
          <cell r="B2089" t="str">
            <v>REGISTRO MERCANTIL</v>
          </cell>
          <cell r="C2089">
            <v>376900</v>
          </cell>
        </row>
        <row r="2090">
          <cell r="A2090">
            <v>5240950101</v>
          </cell>
          <cell r="B2090" t="str">
            <v>CONSULARES</v>
          </cell>
          <cell r="C2090">
            <v>590000</v>
          </cell>
        </row>
        <row r="2091">
          <cell r="A2091">
            <v>5245200101</v>
          </cell>
          <cell r="B2091" t="str">
            <v>EQUIPO DE OFICINA</v>
          </cell>
          <cell r="C2091">
            <v>0</v>
          </cell>
        </row>
        <row r="2092">
          <cell r="A2092">
            <v>5245200301</v>
          </cell>
          <cell r="B2092" t="str">
            <v>REPARACIONES</v>
          </cell>
          <cell r="C2092">
            <v>14800</v>
          </cell>
        </row>
        <row r="2093">
          <cell r="A2093">
            <v>5245400102</v>
          </cell>
          <cell r="B2093" t="str">
            <v>COMBUSTIBLE VEHICULOS</v>
          </cell>
          <cell r="C2093">
            <v>85000</v>
          </cell>
        </row>
        <row r="2094">
          <cell r="A2094">
            <v>5245400203</v>
          </cell>
          <cell r="B2094" t="str">
            <v>LLANTAS Y REPUESTOS MOTOS</v>
          </cell>
          <cell r="C2094">
            <v>19000</v>
          </cell>
        </row>
        <row r="2095">
          <cell r="A2095">
            <v>5250100101</v>
          </cell>
          <cell r="B2095" t="str">
            <v>ARREGLOS ORNAMENTALES</v>
          </cell>
          <cell r="C2095">
            <v>120000</v>
          </cell>
        </row>
        <row r="2096">
          <cell r="A2096">
            <v>5255010101</v>
          </cell>
          <cell r="B2096" t="str">
            <v>GASTOS DE VIAJE</v>
          </cell>
          <cell r="C2096">
            <v>112442197</v>
          </cell>
        </row>
        <row r="2097">
          <cell r="A2097">
            <v>5265150106</v>
          </cell>
          <cell r="B2097" t="str">
            <v>PUBLICIDAD PROPAGANDA Y PROMOCIONES</v>
          </cell>
          <cell r="C2097">
            <v>1453256232.3099999</v>
          </cell>
        </row>
        <row r="2098">
          <cell r="A2098">
            <v>5265150109</v>
          </cell>
          <cell r="B2098" t="str">
            <v>DOTACION Y SUMINISTRO A TRABAJADORES</v>
          </cell>
          <cell r="C2098">
            <v>16922211.91</v>
          </cell>
        </row>
        <row r="2099">
          <cell r="A2099">
            <v>5295050101</v>
          </cell>
          <cell r="B2099" t="str">
            <v>COMISIONES COMERCIALES</v>
          </cell>
          <cell r="C2099">
            <v>965056273.27999997</v>
          </cell>
        </row>
        <row r="2100">
          <cell r="A2100">
            <v>5295100101</v>
          </cell>
          <cell r="B2100" t="str">
            <v>LIBROS, SUSCRIPCIONES, PERIOD. REVISTAS</v>
          </cell>
          <cell r="C2100">
            <v>29000</v>
          </cell>
        </row>
        <row r="2101">
          <cell r="A2101">
            <v>5295150101</v>
          </cell>
          <cell r="B2101" t="str">
            <v>MUSICA AMBIENTAL</v>
          </cell>
          <cell r="C2101">
            <v>55875179.329999998</v>
          </cell>
        </row>
        <row r="2102">
          <cell r="A2102">
            <v>5295200101</v>
          </cell>
          <cell r="B2102" t="str">
            <v>GASTOS DE REPRESENTACION</v>
          </cell>
          <cell r="C2102">
            <v>10816297.550000001</v>
          </cell>
        </row>
        <row r="2103">
          <cell r="A2103">
            <v>5295250101</v>
          </cell>
          <cell r="B2103" t="str">
            <v>ASEO</v>
          </cell>
          <cell r="C2103">
            <v>6478073.6299999999</v>
          </cell>
        </row>
        <row r="2104">
          <cell r="A2104">
            <v>5295250201</v>
          </cell>
          <cell r="B2104" t="str">
            <v>CAFETERIA</v>
          </cell>
          <cell r="C2104">
            <v>2746994.94</v>
          </cell>
        </row>
        <row r="2105">
          <cell r="A2105">
            <v>5295300101</v>
          </cell>
          <cell r="B2105" t="str">
            <v>FORMAS IMPRESAS ADMINISTRATIVAS</v>
          </cell>
          <cell r="C2105">
            <v>9988635.3900000006</v>
          </cell>
        </row>
        <row r="2106">
          <cell r="A2106">
            <v>5295300103</v>
          </cell>
          <cell r="B2106" t="str">
            <v>FORMAS IMPRESAS COMERCIALES</v>
          </cell>
          <cell r="C2106">
            <v>125473498.13</v>
          </cell>
        </row>
        <row r="2107">
          <cell r="A2107">
            <v>5295300201</v>
          </cell>
          <cell r="B2107" t="str">
            <v>UTILES DE OFICINA</v>
          </cell>
          <cell r="C2107">
            <v>81633403.319999993</v>
          </cell>
        </row>
        <row r="2108">
          <cell r="A2108">
            <v>5295300301</v>
          </cell>
          <cell r="B2108" t="str">
            <v>FOTOCOPIAS</v>
          </cell>
          <cell r="C2108">
            <v>17400</v>
          </cell>
        </row>
        <row r="2109">
          <cell r="A2109">
            <v>5295450101</v>
          </cell>
          <cell r="B2109" t="str">
            <v>TAXIS Y BUSES</v>
          </cell>
          <cell r="C2109">
            <v>98416973</v>
          </cell>
        </row>
        <row r="2110">
          <cell r="A2110">
            <v>5295450401</v>
          </cell>
          <cell r="B2110" t="str">
            <v>TRANSPORTE RUTA</v>
          </cell>
          <cell r="C2110">
            <v>70778885.700000003</v>
          </cell>
        </row>
        <row r="2111">
          <cell r="A2111">
            <v>5295600101</v>
          </cell>
          <cell r="B2111" t="str">
            <v>CASINO Y RESTAURANTES</v>
          </cell>
          <cell r="C2111">
            <v>1019435.19</v>
          </cell>
        </row>
        <row r="2112">
          <cell r="A2112">
            <v>5295650101</v>
          </cell>
          <cell r="B2112" t="str">
            <v>PARQUEADEROS</v>
          </cell>
          <cell r="C2112">
            <v>51713676</v>
          </cell>
        </row>
        <row r="2113">
          <cell r="A2113">
            <v>5295950101</v>
          </cell>
          <cell r="B2113" t="str">
            <v>CONVENCIONES</v>
          </cell>
          <cell r="C2113">
            <v>89516</v>
          </cell>
        </row>
        <row r="2114">
          <cell r="A2114">
            <v>5295950102</v>
          </cell>
          <cell r="B2114" t="str">
            <v>COMISIONES A AGENCIAS</v>
          </cell>
          <cell r="C2114">
            <v>7519584267.3699999</v>
          </cell>
        </row>
        <row r="2115">
          <cell r="A2115">
            <v>5295950105</v>
          </cell>
          <cell r="B2115" t="str">
            <v>ATENCION EMPLEADOS</v>
          </cell>
          <cell r="C2115">
            <v>120940285</v>
          </cell>
        </row>
        <row r="2116">
          <cell r="A2116">
            <v>5305050101</v>
          </cell>
          <cell r="B2116" t="str">
            <v>GASTOS BANCARIOS</v>
          </cell>
          <cell r="C2116">
            <v>197924265.16</v>
          </cell>
        </row>
        <row r="2117">
          <cell r="A2117">
            <v>5305150101</v>
          </cell>
          <cell r="B2117" t="str">
            <v>BANCARIAS</v>
          </cell>
          <cell r="C2117">
            <v>65903</v>
          </cell>
        </row>
        <row r="2118">
          <cell r="A2118">
            <v>5305150104</v>
          </cell>
          <cell r="B2118" t="str">
            <v>CORREDORES DE VALORES</v>
          </cell>
          <cell r="C2118">
            <v>735358.5</v>
          </cell>
        </row>
        <row r="2119">
          <cell r="A2119">
            <v>5305200101</v>
          </cell>
          <cell r="B2119" t="str">
            <v>INTERESES</v>
          </cell>
          <cell r="C2119">
            <v>3583797262.5300002</v>
          </cell>
        </row>
        <row r="2120">
          <cell r="A2120">
            <v>5305250101</v>
          </cell>
          <cell r="B2120" t="str">
            <v>DIFERENCIA EN CAMBIO</v>
          </cell>
          <cell r="C2120">
            <v>562631566</v>
          </cell>
        </row>
        <row r="2121">
          <cell r="A2121">
            <v>5305350101</v>
          </cell>
          <cell r="B2121" t="str">
            <v>CONTRATOS DE MEDICINA PREPAGADA</v>
          </cell>
          <cell r="C2121">
            <v>467770666.35000002</v>
          </cell>
        </row>
        <row r="2122">
          <cell r="A2122">
            <v>5305400201</v>
          </cell>
          <cell r="B2122" t="str">
            <v>BONOS</v>
          </cell>
          <cell r="C2122">
            <v>88671018.549999997</v>
          </cell>
        </row>
        <row r="2123">
          <cell r="A2123">
            <v>5310150101</v>
          </cell>
          <cell r="B2123" t="str">
            <v>VENTA DE PROPIEDAD PLANTA Y EQUIPO</v>
          </cell>
          <cell r="C2123">
            <v>14516611</v>
          </cell>
        </row>
        <row r="2124">
          <cell r="A2124">
            <v>5315050101</v>
          </cell>
          <cell r="B2124" t="str">
            <v>COSTOS Y PROCESOS JUDICIALES</v>
          </cell>
          <cell r="C2124">
            <v>1467031</v>
          </cell>
        </row>
        <row r="2125">
          <cell r="A2125">
            <v>5315150101</v>
          </cell>
          <cell r="B2125" t="str">
            <v>COSTOS Y GASTOS EJERCICIOS ANTERIORES</v>
          </cell>
          <cell r="C2125">
            <v>322009215.12</v>
          </cell>
        </row>
        <row r="2126">
          <cell r="A2126">
            <v>5315200101</v>
          </cell>
          <cell r="B2126" t="str">
            <v>IMPUESTOS ASUMIDOS</v>
          </cell>
          <cell r="C2126">
            <v>1029951616.16</v>
          </cell>
        </row>
        <row r="2127">
          <cell r="A2127">
            <v>5395050101</v>
          </cell>
          <cell r="B2127" t="str">
            <v>DEMANDAS LABORALES</v>
          </cell>
          <cell r="C2127">
            <v>132078865</v>
          </cell>
        </row>
        <row r="2128">
          <cell r="A2128">
            <v>5395200101</v>
          </cell>
          <cell r="B2128" t="str">
            <v>MULTAS, SANCIONES Y LITIGIOS</v>
          </cell>
          <cell r="C2128">
            <v>520024038.99000001</v>
          </cell>
        </row>
        <row r="2129">
          <cell r="A2129">
            <v>5395250101</v>
          </cell>
          <cell r="B2129" t="str">
            <v>DONACIONES</v>
          </cell>
          <cell r="C2129">
            <v>2302823789</v>
          </cell>
        </row>
        <row r="2130">
          <cell r="A2130">
            <v>5395350101</v>
          </cell>
          <cell r="B2130" t="str">
            <v>DEMANDAS COMERCIALES</v>
          </cell>
          <cell r="C2130">
            <v>25002000</v>
          </cell>
        </row>
        <row r="2131">
          <cell r="A2131">
            <v>5395950201</v>
          </cell>
          <cell r="B2131" t="str">
            <v>CHEQUES INCOBRABLES</v>
          </cell>
          <cell r="C2131">
            <v>5407679</v>
          </cell>
        </row>
        <row r="2132">
          <cell r="A2132">
            <v>5395950301</v>
          </cell>
          <cell r="B2132" t="str">
            <v>PAGARES INCOBRABLES</v>
          </cell>
          <cell r="C2132">
            <v>82214589</v>
          </cell>
        </row>
        <row r="2133">
          <cell r="A2133">
            <v>5395950401</v>
          </cell>
          <cell r="B2133" t="str">
            <v>BILLETES FALSOS</v>
          </cell>
          <cell r="C2133">
            <v>696240</v>
          </cell>
        </row>
        <row r="2134">
          <cell r="A2134">
            <v>5405050101</v>
          </cell>
          <cell r="B2134" t="str">
            <v>IMPUESTO DE RENTA Y COMPLEMENTARIOS</v>
          </cell>
          <cell r="C2134">
            <v>413829000</v>
          </cell>
        </row>
        <row r="2135">
          <cell r="A2135">
            <v>6165050101</v>
          </cell>
          <cell r="B2135" t="str">
            <v>HONORARIOS MEDICOS</v>
          </cell>
          <cell r="C2135">
            <v>27788785</v>
          </cell>
        </row>
        <row r="2136">
          <cell r="A2136">
            <v>6165050103</v>
          </cell>
          <cell r="B2136" t="str">
            <v>REINTEGRO POR URGENCIAS ESPECI</v>
          </cell>
          <cell r="C2136">
            <v>222219900</v>
          </cell>
        </row>
        <row r="2137">
          <cell r="A2137">
            <v>6165050108</v>
          </cell>
          <cell r="B2137" t="str">
            <v>MEDICAMENTOS</v>
          </cell>
          <cell r="C2137">
            <v>12494268350.82</v>
          </cell>
        </row>
        <row r="2138">
          <cell r="A2138">
            <v>6165050110</v>
          </cell>
          <cell r="B2138" t="str">
            <v>OTROS SERVICIOS CLINICOS</v>
          </cell>
          <cell r="C2138">
            <v>122184463</v>
          </cell>
        </row>
        <row r="2139">
          <cell r="A2139">
            <v>6165050111</v>
          </cell>
          <cell r="B2139" t="str">
            <v>CLINICAS</v>
          </cell>
          <cell r="C2139">
            <v>106259648804.87</v>
          </cell>
        </row>
        <row r="2140">
          <cell r="A2140">
            <v>6165050112</v>
          </cell>
          <cell r="B2140" t="str">
            <v>DESCUENTOS CLINICAS</v>
          </cell>
          <cell r="C2140">
            <v>0</v>
          </cell>
        </row>
        <row r="2141">
          <cell r="A2141">
            <v>6165100101</v>
          </cell>
          <cell r="B2141" t="str">
            <v>SERVICIO MEDICO</v>
          </cell>
          <cell r="C2141">
            <v>66340</v>
          </cell>
        </row>
        <row r="2142">
          <cell r="A2142">
            <v>6165101001</v>
          </cell>
          <cell r="B2142" t="str">
            <v>OTROS SERVICIOS MEDICOS</v>
          </cell>
          <cell r="C2142">
            <v>91494795</v>
          </cell>
        </row>
        <row r="2143">
          <cell r="A2143">
            <v>6165101101</v>
          </cell>
          <cell r="B2143" t="str">
            <v>HONORARIOS MEDICOS</v>
          </cell>
          <cell r="C2143">
            <v>56885967414.120003</v>
          </cell>
        </row>
        <row r="2144">
          <cell r="A2144">
            <v>6165150101</v>
          </cell>
          <cell r="B2144" t="str">
            <v>CONSULTAS</v>
          </cell>
          <cell r="C2144">
            <v>2376546155</v>
          </cell>
        </row>
        <row r="2145">
          <cell r="A2145">
            <v>6165200110</v>
          </cell>
          <cell r="B2145" t="str">
            <v>OTROS SERVICIOS DE LABORATORIO</v>
          </cell>
          <cell r="C2145">
            <v>3171710</v>
          </cell>
        </row>
        <row r="2146">
          <cell r="A2146">
            <v>6165200111</v>
          </cell>
          <cell r="B2146" t="str">
            <v>LABORATORIO CLINICO</v>
          </cell>
          <cell r="C2146">
            <v>12361632977</v>
          </cell>
        </row>
        <row r="2147">
          <cell r="A2147">
            <v>6165200210</v>
          </cell>
          <cell r="B2147" t="str">
            <v>OTROS SERVICIOS DE LABORATORIO</v>
          </cell>
          <cell r="C2147">
            <v>3407100</v>
          </cell>
        </row>
        <row r="2148">
          <cell r="A2148">
            <v>6165200211</v>
          </cell>
          <cell r="B2148" t="str">
            <v>LABORATORIO RADIOLOGICO</v>
          </cell>
          <cell r="C2148">
            <v>9050358877</v>
          </cell>
        </row>
        <row r="2149">
          <cell r="A2149">
            <v>6165250101</v>
          </cell>
          <cell r="B2149" t="str">
            <v>SUMINISTROS OFTALMOLOGICOS</v>
          </cell>
          <cell r="C2149">
            <v>562237654.59000003</v>
          </cell>
        </row>
        <row r="2150">
          <cell r="A2150">
            <v>6165700101</v>
          </cell>
          <cell r="B2150" t="str">
            <v>PROVISION DECRETO 783</v>
          </cell>
          <cell r="C2150">
            <v>900000000</v>
          </cell>
        </row>
        <row r="2151">
          <cell r="A2151">
            <v>6165700201</v>
          </cell>
          <cell r="B2151" t="str">
            <v>PROVISION GLOSAS</v>
          </cell>
          <cell r="C2151">
            <v>988272181</v>
          </cell>
        </row>
        <row r="2152">
          <cell r="A2152">
            <v>6165905005</v>
          </cell>
          <cell r="B2152" t="str">
            <v>DOCUMENTACION DEL SERVICIO</v>
          </cell>
          <cell r="C2152">
            <v>0</v>
          </cell>
        </row>
        <row r="2153">
          <cell r="A2153">
            <v>6165950101</v>
          </cell>
          <cell r="B2153" t="str">
            <v>SERVICIOS MIC</v>
          </cell>
          <cell r="C2153">
            <v>44683452</v>
          </cell>
        </row>
        <row r="2154">
          <cell r="A2154">
            <v>6165950201</v>
          </cell>
          <cell r="B2154" t="str">
            <v>AMBULANCIAS</v>
          </cell>
          <cell r="C2154">
            <v>500474369</v>
          </cell>
        </row>
        <row r="2155">
          <cell r="A2155">
            <v>6165950301</v>
          </cell>
          <cell r="B2155" t="str">
            <v>SALUD OCUPACIONAL</v>
          </cell>
          <cell r="C2155">
            <v>0</v>
          </cell>
        </row>
        <row r="2156">
          <cell r="A2156">
            <v>6165950501</v>
          </cell>
          <cell r="B2156" t="str">
            <v>FOMENTO Y PREVENCION</v>
          </cell>
          <cell r="C2156">
            <v>47832343.060000002</v>
          </cell>
        </row>
        <row r="2157">
          <cell r="A2157">
            <v>6165951601</v>
          </cell>
          <cell r="B2157" t="str">
            <v>APOYO TERAPEUTICO</v>
          </cell>
          <cell r="C2157">
            <v>4433554</v>
          </cell>
        </row>
        <row r="2158">
          <cell r="A2158">
            <v>6165955005</v>
          </cell>
          <cell r="B2158" t="str">
            <v>DOCUMENTACION DEL SERVICIO</v>
          </cell>
          <cell r="C2158">
            <v>141105453.41999999</v>
          </cell>
        </row>
        <row r="2159">
          <cell r="A2159">
            <v>8110050101</v>
          </cell>
          <cell r="B2159" t="str">
            <v>VALORES MOBILIARIOS</v>
          </cell>
          <cell r="C2159">
            <v>19969650000</v>
          </cell>
        </row>
        <row r="2160">
          <cell r="A2160">
            <v>8110050301</v>
          </cell>
          <cell r="B2160" t="str">
            <v>TITULARIZACION</v>
          </cell>
          <cell r="C2160">
            <v>34739044308</v>
          </cell>
        </row>
        <row r="2161">
          <cell r="A2161">
            <v>8215010105</v>
          </cell>
          <cell r="B2161" t="str">
            <v>DIFERENCIAS PATRIMONIALES</v>
          </cell>
          <cell r="C2161">
            <v>8581840000</v>
          </cell>
        </row>
        <row r="2162">
          <cell r="A2162">
            <v>8215100101</v>
          </cell>
          <cell r="B2162" t="str">
            <v>DIFERENCIAS CUENTAS DE RESULTADO</v>
          </cell>
          <cell r="C2162">
            <v>6035882728</v>
          </cell>
        </row>
        <row r="2163">
          <cell r="A2163">
            <v>8215990101</v>
          </cell>
          <cell r="B2163" t="str">
            <v>AJUSTES POR INFLACCION</v>
          </cell>
          <cell r="C2163">
            <v>49705178.25</v>
          </cell>
        </row>
        <row r="2164">
          <cell r="A2164">
            <v>8305050101</v>
          </cell>
          <cell r="B2164" t="str">
            <v>BIENES MUEBLES</v>
          </cell>
          <cell r="C2164">
            <v>0</v>
          </cell>
        </row>
        <row r="2165">
          <cell r="A2165">
            <v>8305100101</v>
          </cell>
          <cell r="B2165" t="str">
            <v>BIENES INMUEBLES</v>
          </cell>
          <cell r="C2165">
            <v>0</v>
          </cell>
        </row>
        <row r="2166">
          <cell r="A2166">
            <v>8305990101</v>
          </cell>
          <cell r="B2166" t="str">
            <v>AJUSTES POR INFLACCION</v>
          </cell>
          <cell r="C2166">
            <v>13994508682.33</v>
          </cell>
        </row>
        <row r="2167">
          <cell r="A2167">
            <v>8315240101</v>
          </cell>
          <cell r="B2167" t="str">
            <v>EQUIPO DE OFICINA</v>
          </cell>
          <cell r="C2167">
            <v>23201786</v>
          </cell>
        </row>
        <row r="2168">
          <cell r="A2168">
            <v>8315280101</v>
          </cell>
          <cell r="B2168" t="str">
            <v>EQUIPO DE COMPUTACION Y COMUNICACION</v>
          </cell>
          <cell r="C2168">
            <v>3899510613</v>
          </cell>
        </row>
        <row r="2169">
          <cell r="A2169">
            <v>8315400101</v>
          </cell>
          <cell r="B2169" t="str">
            <v>FLOTA Y EQUIPO DE TRANSPORTE</v>
          </cell>
          <cell r="C2169">
            <v>78090108</v>
          </cell>
        </row>
        <row r="2170">
          <cell r="A2170">
            <v>8395200101</v>
          </cell>
          <cell r="B2170" t="str">
            <v>BIENES Y VALORES EN FIDEICOMISO</v>
          </cell>
          <cell r="C2170">
            <v>20552915340.66</v>
          </cell>
        </row>
        <row r="2171">
          <cell r="A2171">
            <v>8395250101</v>
          </cell>
          <cell r="B2171" t="str">
            <v>PAGOS A TERCEROS</v>
          </cell>
          <cell r="C2171">
            <v>0</v>
          </cell>
        </row>
        <row r="2172">
          <cell r="A2172">
            <v>8395950101</v>
          </cell>
          <cell r="B2172" t="str">
            <v>FAMILIARES NUEVOS</v>
          </cell>
          <cell r="C2172">
            <v>3137775263.0300002</v>
          </cell>
        </row>
        <row r="2173">
          <cell r="A2173">
            <v>8395950102</v>
          </cell>
          <cell r="B2173" t="str">
            <v>FAMILIARES RENOVADOS</v>
          </cell>
          <cell r="C2173">
            <v>33729616082.009998</v>
          </cell>
        </row>
        <row r="2174">
          <cell r="A2174">
            <v>8395950103</v>
          </cell>
          <cell r="B2174" t="str">
            <v>FAMILIARES POR RENOVAR</v>
          </cell>
          <cell r="C2174">
            <v>1042786788</v>
          </cell>
        </row>
        <row r="2175">
          <cell r="A2175">
            <v>8395950104</v>
          </cell>
          <cell r="B2175" t="str">
            <v>COLECTIVOS NUEVOS</v>
          </cell>
          <cell r="C2175">
            <v>26935349265.349998</v>
          </cell>
        </row>
        <row r="2176">
          <cell r="A2176">
            <v>8395950105</v>
          </cell>
          <cell r="B2176" t="str">
            <v>COLECTIVOS RENOVADOS</v>
          </cell>
          <cell r="C2176">
            <v>66309855648.989998</v>
          </cell>
        </row>
        <row r="2177">
          <cell r="A2177">
            <v>8395950106</v>
          </cell>
          <cell r="B2177" t="str">
            <v>COLECTIVOS POR RENOVAR</v>
          </cell>
          <cell r="C2177">
            <v>282658571</v>
          </cell>
        </row>
        <row r="2178">
          <cell r="A2178">
            <v>8395950107</v>
          </cell>
          <cell r="B2178" t="str">
            <v>INDIVIDUALES MAYORES NUEVOS</v>
          </cell>
          <cell r="C2178">
            <v>212111930.5</v>
          </cell>
        </row>
        <row r="2179">
          <cell r="A2179">
            <v>8395950108</v>
          </cell>
          <cell r="B2179" t="str">
            <v>INDIVIDUALES MAYORES RENOVADOS</v>
          </cell>
          <cell r="C2179">
            <v>2687182904.04</v>
          </cell>
        </row>
        <row r="2180">
          <cell r="A2180">
            <v>8395950109</v>
          </cell>
          <cell r="B2180" t="str">
            <v>INDIVIDUALES MAYORES POR RENOVAR</v>
          </cell>
          <cell r="C2180">
            <v>24821000</v>
          </cell>
        </row>
        <row r="2181">
          <cell r="A2181">
            <v>8395950110</v>
          </cell>
          <cell r="B2181" t="str">
            <v>COLECTIVOS MAYORES NUEVOS</v>
          </cell>
          <cell r="C2181">
            <v>14628590.5</v>
          </cell>
        </row>
        <row r="2182">
          <cell r="A2182">
            <v>8395950111</v>
          </cell>
          <cell r="B2182" t="str">
            <v>COLECTIVOS MAYORES RENOVADOS</v>
          </cell>
          <cell r="C2182">
            <v>1011067932.5</v>
          </cell>
        </row>
        <row r="2183">
          <cell r="A2183">
            <v>8395950112</v>
          </cell>
          <cell r="B2183" t="str">
            <v>COLECTIVOS MAYORES POR RENOVAR</v>
          </cell>
          <cell r="C2183">
            <v>3884000</v>
          </cell>
        </row>
        <row r="2184">
          <cell r="A2184">
            <v>8395950113</v>
          </cell>
          <cell r="B2184" t="str">
            <v>NEONATALES</v>
          </cell>
          <cell r="C2184">
            <v>197809857</v>
          </cell>
        </row>
        <row r="2185">
          <cell r="A2185">
            <v>8395950114</v>
          </cell>
          <cell r="B2185" t="str">
            <v>MATERNIDAD</v>
          </cell>
          <cell r="C2185">
            <v>9422932</v>
          </cell>
        </row>
        <row r="2186">
          <cell r="A2186">
            <v>8395950117</v>
          </cell>
          <cell r="B2186" t="str">
            <v>INDIVIDUAL CUADRO MEDICO POR S</v>
          </cell>
          <cell r="C2186">
            <v>153000</v>
          </cell>
        </row>
        <row r="2187">
          <cell r="A2187">
            <v>8395950130</v>
          </cell>
          <cell r="B2187" t="str">
            <v>TRADICIONAL COLECTIVOS NUEVOS</v>
          </cell>
          <cell r="C2187">
            <v>1395787</v>
          </cell>
        </row>
        <row r="2188">
          <cell r="A2188">
            <v>8395950131</v>
          </cell>
          <cell r="B2188" t="str">
            <v>TRADICIONAL COLECTIVOS RENOVADOS</v>
          </cell>
          <cell r="C2188">
            <v>56064186</v>
          </cell>
        </row>
        <row r="2189">
          <cell r="A2189">
            <v>8395950133</v>
          </cell>
          <cell r="B2189" t="str">
            <v>TRADICIONAL COLECTIVOS MAYORES NUEVOS</v>
          </cell>
          <cell r="C2189">
            <v>35115412</v>
          </cell>
        </row>
        <row r="2190">
          <cell r="A2190">
            <v>8395950134</v>
          </cell>
          <cell r="B2190" t="str">
            <v>TRADICIONAL COLECTIVOS MAYORES</v>
          </cell>
          <cell r="C2190">
            <v>48751490</v>
          </cell>
        </row>
        <row r="2191">
          <cell r="A2191">
            <v>8395950136</v>
          </cell>
          <cell r="B2191" t="str">
            <v>TRADICIONAL FAMILIAR NUEVOS</v>
          </cell>
          <cell r="C2191">
            <v>16839281.5</v>
          </cell>
        </row>
        <row r="2192">
          <cell r="A2192">
            <v>8395950137</v>
          </cell>
          <cell r="B2192" t="str">
            <v>TRADICIONAL FAMILIAR RENOVADOS</v>
          </cell>
          <cell r="C2192">
            <v>141126444.5</v>
          </cell>
        </row>
        <row r="2193">
          <cell r="A2193">
            <v>8395950139</v>
          </cell>
          <cell r="B2193" t="str">
            <v>TRADICIONAL INDIVIDUAL NUEVOS</v>
          </cell>
          <cell r="C2193">
            <v>19351075</v>
          </cell>
        </row>
        <row r="2194">
          <cell r="A2194">
            <v>8395950140</v>
          </cell>
          <cell r="B2194" t="str">
            <v>TRADICIONAL INDIVIDUAL RENOVADOS</v>
          </cell>
          <cell r="C2194">
            <v>41578365</v>
          </cell>
        </row>
        <row r="2195">
          <cell r="A2195">
            <v>8395950148</v>
          </cell>
          <cell r="B2195" t="str">
            <v>INTEGRALES INDIVIDUALES NUEVOS</v>
          </cell>
          <cell r="C2195">
            <v>165825476</v>
          </cell>
        </row>
        <row r="2196">
          <cell r="A2196">
            <v>8395950149</v>
          </cell>
          <cell r="B2196" t="str">
            <v>INTEGRAL INDIVIDUAL RENOVADOS</v>
          </cell>
          <cell r="C2196">
            <v>1477821957</v>
          </cell>
        </row>
        <row r="2197">
          <cell r="A2197">
            <v>8395950160</v>
          </cell>
          <cell r="B2197" t="str">
            <v>FAMILIAR NUEVOS PLAN SALUD</v>
          </cell>
          <cell r="C2197">
            <v>7012372044</v>
          </cell>
        </row>
        <row r="2198">
          <cell r="A2198">
            <v>8395950162</v>
          </cell>
          <cell r="B2198" t="str">
            <v>COLECTIVOS NUEVOS PLAN SALUD</v>
          </cell>
          <cell r="C2198">
            <v>3442234056.6300001</v>
          </cell>
        </row>
        <row r="2199">
          <cell r="A2199">
            <v>8395950163</v>
          </cell>
          <cell r="B2199" t="str">
            <v>COLECTIVO RENOVADO PLAN SALUD</v>
          </cell>
          <cell r="C2199">
            <v>36849654911.790001</v>
          </cell>
        </row>
        <row r="2200">
          <cell r="A2200">
            <v>8395950164</v>
          </cell>
          <cell r="B2200" t="str">
            <v>INDIVIDUAL NUEVOS PLAN SALUD</v>
          </cell>
          <cell r="C2200">
            <v>175761522</v>
          </cell>
        </row>
        <row r="2201">
          <cell r="A2201">
            <v>8395950165</v>
          </cell>
          <cell r="B2201" t="str">
            <v>INDIVIDUAL RENOV PLAN SALUD</v>
          </cell>
          <cell r="C2201">
            <v>293260907</v>
          </cell>
        </row>
        <row r="2202">
          <cell r="A2202">
            <v>8395950170</v>
          </cell>
          <cell r="B2202" t="str">
            <v>CONTRATO FAMILIAR NUEVO PLAN MODULAR</v>
          </cell>
          <cell r="C2202">
            <v>21907374</v>
          </cell>
        </row>
        <row r="2203">
          <cell r="A2203">
            <v>8395950172</v>
          </cell>
          <cell r="B2203" t="str">
            <v>MENSUAL COLECTIVOS NUEVOS PLAN MODULAR</v>
          </cell>
          <cell r="C2203">
            <v>1148990584</v>
          </cell>
        </row>
        <row r="2204">
          <cell r="A2204">
            <v>8395950173</v>
          </cell>
          <cell r="B2204" t="str">
            <v>COLECTIVOS RENOVADOS PLAN MODULAR</v>
          </cell>
          <cell r="C2204">
            <v>590873143</v>
          </cell>
        </row>
        <row r="2205">
          <cell r="A2205">
            <v>8395950201</v>
          </cell>
          <cell r="B2205" t="str">
            <v>FAMILIARES NUEVOS</v>
          </cell>
          <cell r="C2205">
            <v>20135759.010000002</v>
          </cell>
        </row>
        <row r="2206">
          <cell r="A2206">
            <v>8395950202</v>
          </cell>
          <cell r="B2206" t="str">
            <v>FAMILIARES RENOVADOS</v>
          </cell>
          <cell r="C2206">
            <v>2456490524.21</v>
          </cell>
        </row>
        <row r="2207">
          <cell r="A2207">
            <v>8395950205</v>
          </cell>
          <cell r="B2207" t="str">
            <v>COLECTIVOS RENOVADOS</v>
          </cell>
          <cell r="C2207">
            <v>804278993.00999999</v>
          </cell>
        </row>
        <row r="2208">
          <cell r="A2208">
            <v>8395950208</v>
          </cell>
          <cell r="B2208" t="str">
            <v>INDIVIDUALES MAYORES RENOVADOS</v>
          </cell>
          <cell r="C2208">
            <v>259190651.96000001</v>
          </cell>
        </row>
        <row r="2209">
          <cell r="A2209">
            <v>8395950301</v>
          </cell>
          <cell r="B2209" t="str">
            <v>FAMILIARES NUEVOS</v>
          </cell>
          <cell r="C2209">
            <v>816400</v>
          </cell>
        </row>
        <row r="2210">
          <cell r="A2210">
            <v>8395950302</v>
          </cell>
          <cell r="B2210" t="str">
            <v>FAMILIARES RENOVADOS</v>
          </cell>
          <cell r="C2210">
            <v>27508378</v>
          </cell>
        </row>
        <row r="2211">
          <cell r="A2211">
            <v>8395950303</v>
          </cell>
          <cell r="B2211" t="str">
            <v>FAMILIARES POR RENOVAR</v>
          </cell>
          <cell r="C2211">
            <v>4688052093</v>
          </cell>
        </row>
        <row r="2212">
          <cell r="A2212">
            <v>8395950305</v>
          </cell>
          <cell r="B2212" t="str">
            <v>COLECTIVOS RENOVADOS</v>
          </cell>
          <cell r="C2212">
            <v>5187050</v>
          </cell>
        </row>
        <row r="2213">
          <cell r="A2213">
            <v>8395950306</v>
          </cell>
          <cell r="B2213" t="str">
            <v>COLECTIVOS POR RENOVAR</v>
          </cell>
          <cell r="C2213">
            <v>285301737</v>
          </cell>
        </row>
        <row r="2214">
          <cell r="A2214">
            <v>8395950308</v>
          </cell>
          <cell r="B2214" t="str">
            <v>INDIVIDUALES MAYORES RENOVADOS</v>
          </cell>
          <cell r="C2214">
            <v>30107900</v>
          </cell>
        </row>
        <row r="2215">
          <cell r="A2215">
            <v>8395950309</v>
          </cell>
          <cell r="B2215" t="str">
            <v>INDIVIDUALES MAYORES POR RENOVAR</v>
          </cell>
          <cell r="C2215">
            <v>83012144</v>
          </cell>
        </row>
        <row r="2216">
          <cell r="A2216">
            <v>8395950312</v>
          </cell>
          <cell r="B2216" t="str">
            <v>COLECTIVOS MAYORES POR RENOVAR</v>
          </cell>
          <cell r="C2216">
            <v>14275939</v>
          </cell>
        </row>
        <row r="2217">
          <cell r="A2217">
            <v>8395950316</v>
          </cell>
          <cell r="B2217" t="str">
            <v>INDIVIDUALES CUADRO MEDICO RENOVAR</v>
          </cell>
          <cell r="C2217">
            <v>286200</v>
          </cell>
        </row>
        <row r="2218">
          <cell r="A2218">
            <v>8395950317</v>
          </cell>
          <cell r="B2218" t="str">
            <v>INDIVIDUALES CUADRO MEDICO POR</v>
          </cell>
          <cell r="C2218">
            <v>15497480</v>
          </cell>
        </row>
        <row r="2219">
          <cell r="A2219">
            <v>8395950319</v>
          </cell>
          <cell r="B2219" t="str">
            <v>INDIVIDUALES ODONTOLOGIA RENOVAR</v>
          </cell>
          <cell r="C2219">
            <v>982500</v>
          </cell>
        </row>
        <row r="2220">
          <cell r="A2220">
            <v>8395950320</v>
          </cell>
          <cell r="B2220" t="str">
            <v>INDIVIDUALES ODONTOLOGIA POR R</v>
          </cell>
          <cell r="C2220">
            <v>7835600</v>
          </cell>
        </row>
        <row r="2221">
          <cell r="A2221">
            <v>8395950325</v>
          </cell>
          <cell r="B2221" t="str">
            <v>CHEQUES DEVUELTOS</v>
          </cell>
          <cell r="C2221">
            <v>19702456</v>
          </cell>
        </row>
        <row r="2222">
          <cell r="A2222">
            <v>8505150101</v>
          </cell>
          <cell r="B2222" t="str">
            <v>DEUDORES FISCALES POR CONTRA</v>
          </cell>
          <cell r="C2222">
            <v>-8631545178.25</v>
          </cell>
        </row>
        <row r="2223">
          <cell r="A2223">
            <v>8515100101</v>
          </cell>
          <cell r="B2223" t="str">
            <v>DIFERENCIAS CUENTAS DE RESULTADO</v>
          </cell>
          <cell r="C2223">
            <v>-6035882728</v>
          </cell>
        </row>
        <row r="2224">
          <cell r="A2224">
            <v>8605010101</v>
          </cell>
          <cell r="B2224" t="str">
            <v>CUENTAS DE ORDEN POR CONTRA</v>
          </cell>
          <cell r="C2224">
            <v>-289113630424.52002</v>
          </cell>
        </row>
        <row r="2225">
          <cell r="A2225">
            <v>9195150201</v>
          </cell>
          <cell r="B2225" t="str">
            <v>PROVISION GLOSAS</v>
          </cell>
          <cell r="C2225">
            <v>-988272181.32000005</v>
          </cell>
        </row>
        <row r="2226">
          <cell r="A2226">
            <v>9215010101</v>
          </cell>
          <cell r="B2226" t="str">
            <v>DIFERENCIAS PATRIMONIALES</v>
          </cell>
          <cell r="C2226">
            <v>-2220297000</v>
          </cell>
        </row>
        <row r="2227">
          <cell r="A2227">
            <v>9215100101</v>
          </cell>
          <cell r="B2227" t="str">
            <v>DIFERENCIAS CUENTAS DE RESULTADO</v>
          </cell>
          <cell r="C2227">
            <v>-4699251303</v>
          </cell>
        </row>
        <row r="2228">
          <cell r="A2228">
            <v>9401010101</v>
          </cell>
          <cell r="B2228" t="str">
            <v>RESPONSABILIDAD CONTINGENTES POR</v>
          </cell>
          <cell r="C2228">
            <v>988272181.32000005</v>
          </cell>
        </row>
        <row r="2229">
          <cell r="A2229">
            <v>9505150101</v>
          </cell>
          <cell r="B2229" t="str">
            <v>ACREEDORAS FISCALES POR CONTRA</v>
          </cell>
          <cell r="C2229">
            <v>0</v>
          </cell>
        </row>
        <row r="2230">
          <cell r="A2230">
            <v>9515010101</v>
          </cell>
          <cell r="B2230" t="str">
            <v>DIFERENCIAS PATRIMONIALES</v>
          </cell>
          <cell r="C2230">
            <v>2220297000</v>
          </cell>
        </row>
        <row r="2231">
          <cell r="A2231">
            <v>9515100101</v>
          </cell>
          <cell r="B2231" t="str">
            <v>DIFERENCIAS CUENTAS DE RESULTADO</v>
          </cell>
          <cell r="C2231">
            <v>4699251303</v>
          </cell>
        </row>
        <row r="2232">
          <cell r="A2232">
            <v>110505010101</v>
          </cell>
          <cell r="B2232" t="str">
            <v>CAJA MAYOR</v>
          </cell>
          <cell r="C2232">
            <v>0</v>
          </cell>
        </row>
        <row r="2233">
          <cell r="A2233">
            <v>110505020102</v>
          </cell>
          <cell r="B2233" t="str">
            <v>BASES DE CAJAS NACIONALES</v>
          </cell>
          <cell r="C2233">
            <v>10400000</v>
          </cell>
        </row>
        <row r="2234">
          <cell r="A2234">
            <v>110505030101</v>
          </cell>
          <cell r="B2234" t="str">
            <v>CAJAS NACIONALES</v>
          </cell>
          <cell r="C2234">
            <v>0</v>
          </cell>
        </row>
        <row r="2235">
          <cell r="A2235">
            <v>110505040104</v>
          </cell>
          <cell r="B2235" t="str">
            <v>EFECTIVO NACIONAL</v>
          </cell>
          <cell r="C2235">
            <v>286014465</v>
          </cell>
        </row>
        <row r="2236">
          <cell r="A2236">
            <v>110510010110</v>
          </cell>
          <cell r="B2236" t="str">
            <v>CAJAS MENORES</v>
          </cell>
          <cell r="C2236">
            <v>23164516</v>
          </cell>
        </row>
        <row r="2237">
          <cell r="A2237">
            <v>111005010101</v>
          </cell>
          <cell r="B2237" t="str">
            <v>DE BOGOTA (033-36765-7)</v>
          </cell>
          <cell r="C2237">
            <v>10815217.529999999</v>
          </cell>
        </row>
        <row r="2238">
          <cell r="A2238">
            <v>111005010107</v>
          </cell>
          <cell r="B2238" t="str">
            <v>OCCIDENTE  (288-001332-9)</v>
          </cell>
          <cell r="C2238">
            <v>-25265714.289999999</v>
          </cell>
        </row>
        <row r="2239">
          <cell r="A2239">
            <v>111005010109</v>
          </cell>
          <cell r="B2239" t="str">
            <v>BIC (54-078828-07)</v>
          </cell>
          <cell r="C2239">
            <v>12295908.08</v>
          </cell>
        </row>
        <row r="2240">
          <cell r="A2240">
            <v>111005010112</v>
          </cell>
          <cell r="B2240" t="str">
            <v>POPULAR  (063-12724-5)</v>
          </cell>
          <cell r="C2240">
            <v>9439021.5899999999</v>
          </cell>
        </row>
        <row r="2241">
          <cell r="A2241">
            <v>111005010118</v>
          </cell>
          <cell r="B2241" t="str">
            <v>UCONAL  (328006697)</v>
          </cell>
          <cell r="C2241">
            <v>0</v>
          </cell>
        </row>
        <row r="2242">
          <cell r="A2242">
            <v>111005010119</v>
          </cell>
          <cell r="B2242" t="str">
            <v>GANADERO (401-01823-9)</v>
          </cell>
          <cell r="C2242">
            <v>12960809.17</v>
          </cell>
        </row>
        <row r="2243">
          <cell r="A2243">
            <v>111005010126</v>
          </cell>
          <cell r="B2243" t="str">
            <v>CAFETERO (059-03596-4)</v>
          </cell>
          <cell r="C2243">
            <v>938523.89</v>
          </cell>
        </row>
        <row r="2244">
          <cell r="A2244">
            <v>111005010130</v>
          </cell>
          <cell r="B2244" t="str">
            <v>SUPERIOR  (103013781-4)</v>
          </cell>
          <cell r="C2244">
            <v>5243180.3899999997</v>
          </cell>
        </row>
        <row r="2245">
          <cell r="A2245">
            <v>111005010133</v>
          </cell>
          <cell r="B2245" t="str">
            <v>COLPATRIA (114-1-006475)</v>
          </cell>
          <cell r="C2245">
            <v>6056853.9000000004</v>
          </cell>
        </row>
        <row r="2246">
          <cell r="A2246">
            <v>111005010135</v>
          </cell>
          <cell r="B2246" t="str">
            <v>ANGLOCOLOMBIANO 013-05742-7</v>
          </cell>
          <cell r="C2246">
            <v>0</v>
          </cell>
        </row>
        <row r="2247">
          <cell r="A2247">
            <v>111005010136</v>
          </cell>
          <cell r="B2247" t="str">
            <v>CITIBANK CTA. 0062272015</v>
          </cell>
          <cell r="C2247">
            <v>12436.89</v>
          </cell>
        </row>
        <row r="2248">
          <cell r="A2248">
            <v>111005010138</v>
          </cell>
          <cell r="B2248" t="str">
            <v>BANCO COLPATRIA (1141011665)</v>
          </cell>
          <cell r="C2248">
            <v>-150645763.87</v>
          </cell>
        </row>
        <row r="2249">
          <cell r="A2249">
            <v>111005010141</v>
          </cell>
          <cell r="B2249" t="str">
            <v>TEQUENDAMA #00800982-1</v>
          </cell>
          <cell r="C2249">
            <v>0</v>
          </cell>
        </row>
        <row r="2250">
          <cell r="A2250">
            <v>111005010145</v>
          </cell>
          <cell r="B2250" t="str">
            <v>BANCO TEQUENDAMA CALLE 100 (007-01514-2)</v>
          </cell>
          <cell r="C2250">
            <v>10283970.9</v>
          </cell>
        </row>
        <row r="2251">
          <cell r="A2251">
            <v>111005010146</v>
          </cell>
          <cell r="B2251" t="str">
            <v>BANCO DE OCCIDENTE (28881596-2)</v>
          </cell>
          <cell r="C2251">
            <v>0</v>
          </cell>
        </row>
        <row r="2252">
          <cell r="A2252">
            <v>111005010147</v>
          </cell>
          <cell r="B2252" t="str">
            <v>BANCO AGRARIO CTA CTE NO. 0360010224-2</v>
          </cell>
          <cell r="C2252">
            <v>3430210.2</v>
          </cell>
        </row>
        <row r="2253">
          <cell r="A2253">
            <v>111005010148</v>
          </cell>
          <cell r="B2253" t="str">
            <v>BANCO BOGOTA (33406141)</v>
          </cell>
          <cell r="C2253">
            <v>179600</v>
          </cell>
        </row>
        <row r="2254">
          <cell r="A2254">
            <v>111005020104</v>
          </cell>
          <cell r="B2254" t="str">
            <v>OCCIDENTE  (014-03798-0)</v>
          </cell>
          <cell r="C2254">
            <v>-2948600.63</v>
          </cell>
        </row>
        <row r="2255">
          <cell r="A2255">
            <v>111005030106</v>
          </cell>
          <cell r="B2255" t="str">
            <v>BANCO DE OCCIDENTE (84501547-8) CARTAGEN</v>
          </cell>
          <cell r="C2255">
            <v>5588889.5</v>
          </cell>
        </row>
        <row r="2256">
          <cell r="A2256">
            <v>111005040102</v>
          </cell>
          <cell r="B2256" t="str">
            <v>OCCIDENTE (800-02545-4)</v>
          </cell>
          <cell r="C2256">
            <v>-3651638.12</v>
          </cell>
        </row>
        <row r="2257">
          <cell r="A2257">
            <v>111005050102</v>
          </cell>
          <cell r="B2257" t="str">
            <v>OCCIDENTE  (657-00152-5)</v>
          </cell>
          <cell r="C2257">
            <v>-7156488.2699999996</v>
          </cell>
        </row>
        <row r="2258">
          <cell r="A2258">
            <v>111005060104</v>
          </cell>
          <cell r="B2258" t="str">
            <v>OCCIDENTE (408-03382-7)</v>
          </cell>
          <cell r="C2258">
            <v>-3167452.04</v>
          </cell>
        </row>
        <row r="2259">
          <cell r="A2259">
            <v>111005070102</v>
          </cell>
          <cell r="B2259" t="str">
            <v>OCCIDENTE  (700-03513-2)</v>
          </cell>
          <cell r="C2259">
            <v>1759617.02</v>
          </cell>
        </row>
        <row r="2260">
          <cell r="A2260">
            <v>111005070104</v>
          </cell>
          <cell r="B2260" t="str">
            <v>BANCO DE OCCIDENTE (71004088-2)</v>
          </cell>
          <cell r="C2260">
            <v>-3225811</v>
          </cell>
        </row>
        <row r="2261">
          <cell r="A2261">
            <v>111005080102</v>
          </cell>
          <cell r="B2261" t="str">
            <v>OCCIDENTE  ( 038-05211-4)</v>
          </cell>
          <cell r="C2261">
            <v>499584.36</v>
          </cell>
        </row>
        <row r="2262">
          <cell r="A2262">
            <v>111005090102</v>
          </cell>
          <cell r="B2262" t="str">
            <v>OCCIDENTE  (03345719-3)</v>
          </cell>
          <cell r="C2262">
            <v>2983365.39</v>
          </cell>
        </row>
        <row r="2263">
          <cell r="A2263">
            <v>111005110101</v>
          </cell>
          <cell r="B2263" t="str">
            <v>CAFETERO  (091-04615-1)</v>
          </cell>
          <cell r="C2263">
            <v>0</v>
          </cell>
        </row>
        <row r="2264">
          <cell r="A2264">
            <v>111005110105</v>
          </cell>
          <cell r="B2264" t="str">
            <v>DAVIVIENDA (146069999788) BARRANCABERMEJ</v>
          </cell>
          <cell r="C2264">
            <v>1507356.35</v>
          </cell>
        </row>
        <row r="2265">
          <cell r="A2265">
            <v>111005120102</v>
          </cell>
          <cell r="B2265" t="str">
            <v>OCCIDENTE   (870002215-9)</v>
          </cell>
          <cell r="C2265">
            <v>-771148.14</v>
          </cell>
        </row>
        <row r="2266">
          <cell r="A2266">
            <v>111005130102</v>
          </cell>
          <cell r="B2266" t="str">
            <v>OCCIDENTE(055-02922-7)</v>
          </cell>
          <cell r="C2266">
            <v>751384.89</v>
          </cell>
        </row>
        <row r="2267">
          <cell r="A2267">
            <v>111005140102</v>
          </cell>
          <cell r="B2267" t="str">
            <v>OCCIDENTE  (060-04752-9)</v>
          </cell>
          <cell r="C2267">
            <v>2522435.11</v>
          </cell>
        </row>
        <row r="2268">
          <cell r="A2268">
            <v>111005150102</v>
          </cell>
          <cell r="B2268" t="str">
            <v>OCCIDENTE  (031-16402-3)</v>
          </cell>
          <cell r="C2268">
            <v>3693069.97</v>
          </cell>
        </row>
        <row r="2269">
          <cell r="A2269">
            <v>111005160101</v>
          </cell>
          <cell r="B2269" t="str">
            <v>OCCIDENTE  (600-05098-3)</v>
          </cell>
          <cell r="C2269">
            <v>1944577.5</v>
          </cell>
        </row>
        <row r="2270">
          <cell r="A2270">
            <v>111005170102</v>
          </cell>
          <cell r="B2270" t="str">
            <v>OCCIDENTE  (039-04699-0)</v>
          </cell>
          <cell r="C2270">
            <v>7508725.4900000002</v>
          </cell>
        </row>
        <row r="2271">
          <cell r="A2271">
            <v>111005180102</v>
          </cell>
          <cell r="B2271" t="str">
            <v>OCCIDENTE  (380-06080-6)</v>
          </cell>
          <cell r="C2271">
            <v>5132370.07</v>
          </cell>
        </row>
        <row r="2272">
          <cell r="A2272">
            <v>111005190102</v>
          </cell>
          <cell r="B2272" t="str">
            <v>OCCIDENTE (303-00276-0)</v>
          </cell>
          <cell r="C2272">
            <v>5893554.9900000002</v>
          </cell>
        </row>
        <row r="2273">
          <cell r="A2273">
            <v>111005200102</v>
          </cell>
          <cell r="B2273" t="str">
            <v>OCCIDENTE  (390-04227-3)</v>
          </cell>
          <cell r="C2273">
            <v>3930315.64</v>
          </cell>
        </row>
        <row r="2274">
          <cell r="A2274">
            <v>111005210101</v>
          </cell>
          <cell r="B2274" t="str">
            <v>BANCO DAVIVIENDA (256069999850</v>
          </cell>
          <cell r="C2274">
            <v>0</v>
          </cell>
        </row>
        <row r="2275">
          <cell r="A2275">
            <v>111005210102</v>
          </cell>
          <cell r="B2275" t="str">
            <v>OCCIDENTE (900-056672)</v>
          </cell>
          <cell r="C2275">
            <v>1413113.81</v>
          </cell>
        </row>
        <row r="2276">
          <cell r="A2276">
            <v>111005390102</v>
          </cell>
          <cell r="B2276" t="str">
            <v>OCCIDENTE  (89002615-6)</v>
          </cell>
          <cell r="C2276">
            <v>5012289.4000000004</v>
          </cell>
        </row>
        <row r="2277">
          <cell r="A2277">
            <v>111005530102</v>
          </cell>
          <cell r="B2277" t="str">
            <v>OCCIDENTE   (041-06683-8)</v>
          </cell>
          <cell r="C2277">
            <v>394767.48</v>
          </cell>
        </row>
        <row r="2278">
          <cell r="A2278">
            <v>111005880101</v>
          </cell>
          <cell r="B2278" t="str">
            <v>BANCO POPULAR CTA. 65014863-8</v>
          </cell>
          <cell r="C2278">
            <v>832814.22</v>
          </cell>
        </row>
        <row r="2279">
          <cell r="A2279">
            <v>111005880102</v>
          </cell>
          <cell r="B2279" t="str">
            <v>BANCO DE OCCIDENTE CTA. 89502357-0</v>
          </cell>
          <cell r="C2279">
            <v>2017899.9</v>
          </cell>
        </row>
        <row r="2280">
          <cell r="A2280">
            <v>111005990101</v>
          </cell>
          <cell r="B2280" t="str">
            <v>CITIBANK MIAMI</v>
          </cell>
          <cell r="C2280">
            <v>7682183.6600000001</v>
          </cell>
        </row>
        <row r="2281">
          <cell r="A2281">
            <v>112005010103</v>
          </cell>
          <cell r="B2281" t="str">
            <v>BC. DE BTA. ANDES CTA.033-5745-18</v>
          </cell>
          <cell r="C2281">
            <v>-12501444.43</v>
          </cell>
        </row>
        <row r="2282">
          <cell r="A2282">
            <v>112005010104</v>
          </cell>
          <cell r="B2282" t="str">
            <v>BCO BOGOTA AHO SUPERDIA 03364449-3</v>
          </cell>
          <cell r="C2282">
            <v>947033</v>
          </cell>
        </row>
        <row r="2283">
          <cell r="A2283">
            <v>112010010102</v>
          </cell>
          <cell r="B2283" t="str">
            <v>GRANAHORRAR (1946-19601-6)</v>
          </cell>
          <cell r="C2283">
            <v>1075803.3</v>
          </cell>
        </row>
        <row r="2284">
          <cell r="A2284">
            <v>112010010106</v>
          </cell>
          <cell r="B2284" t="str">
            <v>CONAVI  (2071-762000-5)</v>
          </cell>
          <cell r="C2284">
            <v>18969096.239999998</v>
          </cell>
        </row>
        <row r="2285">
          <cell r="A2285">
            <v>112010010107</v>
          </cell>
          <cell r="B2285" t="str">
            <v>DAVIVIENDA  (0055-0000-958-3)</v>
          </cell>
          <cell r="C2285">
            <v>316652778.94999999</v>
          </cell>
        </row>
        <row r="2286">
          <cell r="A2286">
            <v>112010010108</v>
          </cell>
          <cell r="B2286" t="str">
            <v>AHORRAMAS (086-02075-7)</v>
          </cell>
          <cell r="C2286">
            <v>125436189.09</v>
          </cell>
        </row>
        <row r="2287">
          <cell r="A2287">
            <v>112010010113</v>
          </cell>
          <cell r="B2287" t="str">
            <v>DAVIVIENDA (0055-0006938-9)</v>
          </cell>
          <cell r="C2287">
            <v>119697088.95999999</v>
          </cell>
        </row>
        <row r="2288">
          <cell r="A2288">
            <v>112010010115</v>
          </cell>
          <cell r="B2288" t="str">
            <v>DAVIVIENDA (0055-6999993-0)</v>
          </cell>
          <cell r="C2288">
            <v>-1343758327.29</v>
          </cell>
        </row>
        <row r="2289">
          <cell r="A2289">
            <v>112010010116</v>
          </cell>
          <cell r="B2289" t="str">
            <v>DAVIV (0055-0008248-1)FON.CALAM-DONACION</v>
          </cell>
          <cell r="C2289">
            <v>163487688.94</v>
          </cell>
        </row>
        <row r="2290">
          <cell r="A2290">
            <v>112010010117</v>
          </cell>
          <cell r="B2290" t="str">
            <v>DAVIVIENDA (0055-0009-3306)</v>
          </cell>
          <cell r="C2290">
            <v>38953978.240000002</v>
          </cell>
        </row>
        <row r="2291">
          <cell r="A2291">
            <v>112010010118</v>
          </cell>
          <cell r="B2291" t="str">
            <v>BANCO DE OCCIDENTE (28881596 - 2)</v>
          </cell>
          <cell r="C2291">
            <v>44071528.340000004</v>
          </cell>
        </row>
        <row r="2292">
          <cell r="A2292">
            <v>112010010119</v>
          </cell>
          <cell r="B2292" t="str">
            <v>BANCO TEQUENDAMA (4007-04-00009-2)</v>
          </cell>
          <cell r="C2292">
            <v>86342843.459999993</v>
          </cell>
        </row>
        <row r="2293">
          <cell r="A2293">
            <v>112010210101</v>
          </cell>
          <cell r="B2293" t="str">
            <v>DAVIVIENDA (2560-0021869-1)</v>
          </cell>
          <cell r="C2293">
            <v>0</v>
          </cell>
        </row>
        <row r="2294">
          <cell r="A2294">
            <v>112515010115</v>
          </cell>
          <cell r="B2294" t="str">
            <v>ESPECIALES MONEDA NACIONAL</v>
          </cell>
          <cell r="C2294">
            <v>67425000</v>
          </cell>
        </row>
        <row r="2295">
          <cell r="A2295">
            <v>120565010107</v>
          </cell>
          <cell r="B2295" t="str">
            <v>CLINICA COLSANITAS S.A.</v>
          </cell>
          <cell r="C2295">
            <v>14997236029.01</v>
          </cell>
        </row>
        <row r="2296">
          <cell r="A2296">
            <v>120565010108</v>
          </cell>
          <cell r="B2296" t="str">
            <v>MEDISANITAS S.A.</v>
          </cell>
          <cell r="C2296">
            <v>4883392871.9700003</v>
          </cell>
        </row>
        <row r="2297">
          <cell r="A2297">
            <v>120565010113</v>
          </cell>
          <cell r="B2297" t="str">
            <v>INTERSANITAS S.A.</v>
          </cell>
          <cell r="C2297">
            <v>22769635.469999999</v>
          </cell>
        </row>
        <row r="2298">
          <cell r="A2298">
            <v>120565010115</v>
          </cell>
          <cell r="B2298" t="str">
            <v>E.P.S. SANITAS</v>
          </cell>
          <cell r="C2298">
            <v>2917790494.4099998</v>
          </cell>
        </row>
        <row r="2299">
          <cell r="A2299">
            <v>120565010119</v>
          </cell>
          <cell r="B2299" t="str">
            <v>GENELEC S.A.</v>
          </cell>
          <cell r="C2299">
            <v>4421315559.54</v>
          </cell>
        </row>
        <row r="2300">
          <cell r="A2300">
            <v>120565010122</v>
          </cell>
          <cell r="B2300" t="str">
            <v>CLINICENTRO CIUDAD SALITRE S.A.</v>
          </cell>
          <cell r="C2300">
            <v>5000000</v>
          </cell>
        </row>
        <row r="2301">
          <cell r="A2301">
            <v>120565010124</v>
          </cell>
          <cell r="B2301" t="str">
            <v>CECIMIN S.A.</v>
          </cell>
          <cell r="C2301">
            <v>260540000</v>
          </cell>
        </row>
        <row r="2302">
          <cell r="A2302">
            <v>120565010130</v>
          </cell>
          <cell r="B2302" t="str">
            <v>HOSPITAL BOCAGRANDE</v>
          </cell>
          <cell r="C2302">
            <v>8699706.0999999996</v>
          </cell>
        </row>
        <row r="2303">
          <cell r="A2303">
            <v>120565010132</v>
          </cell>
          <cell r="B2303" t="str">
            <v>INVERSORA OSI S.A.</v>
          </cell>
          <cell r="C2303">
            <v>1242114754.4000001</v>
          </cell>
        </row>
        <row r="2304">
          <cell r="A2304">
            <v>120599010107</v>
          </cell>
          <cell r="B2304" t="str">
            <v>CLINICA COLSANITAS S.A.</v>
          </cell>
          <cell r="C2304">
            <v>15415401907.040001</v>
          </cell>
        </row>
        <row r="2305">
          <cell r="A2305">
            <v>120599010108</v>
          </cell>
          <cell r="B2305" t="str">
            <v>MEDISANITAS S.A.</v>
          </cell>
          <cell r="C2305">
            <v>3498690842.3699999</v>
          </cell>
        </row>
        <row r="2306">
          <cell r="A2306">
            <v>120599010113</v>
          </cell>
          <cell r="B2306" t="str">
            <v>INTERSANITAS</v>
          </cell>
          <cell r="C2306">
            <v>135484928.38999999</v>
          </cell>
        </row>
        <row r="2307">
          <cell r="A2307">
            <v>120599010115</v>
          </cell>
          <cell r="B2307" t="str">
            <v>E.P.S. SANITAS S.A.</v>
          </cell>
          <cell r="C2307">
            <v>2419399953.1199999</v>
          </cell>
        </row>
        <row r="2308">
          <cell r="A2308">
            <v>120599010119</v>
          </cell>
          <cell r="B2308" t="str">
            <v>GENELEC S.A.</v>
          </cell>
          <cell r="C2308">
            <v>4097837079.4699998</v>
          </cell>
        </row>
        <row r="2309">
          <cell r="A2309">
            <v>120599010122</v>
          </cell>
          <cell r="B2309" t="str">
            <v>CLINICENTRO CIUDAD SALITRE S.A.</v>
          </cell>
          <cell r="C2309">
            <v>2260460.3199999998</v>
          </cell>
        </row>
        <row r="2310">
          <cell r="A2310">
            <v>120599010124</v>
          </cell>
          <cell r="B2310" t="str">
            <v>CECIMIN S.A.</v>
          </cell>
          <cell r="C2310">
            <v>22705363.68</v>
          </cell>
        </row>
        <row r="2311">
          <cell r="A2311">
            <v>120599010130</v>
          </cell>
          <cell r="B2311" t="str">
            <v>HOSPITAL BOCAGRANDE</v>
          </cell>
          <cell r="C2311">
            <v>6206540.4000000004</v>
          </cell>
        </row>
        <row r="2312">
          <cell r="A2312">
            <v>121065010101</v>
          </cell>
          <cell r="B2312" t="str">
            <v>FARMASANITAS LTDA</v>
          </cell>
          <cell r="C2312">
            <v>344929259.85000002</v>
          </cell>
        </row>
        <row r="2313">
          <cell r="A2313">
            <v>121065010102</v>
          </cell>
          <cell r="B2313" t="str">
            <v>REVISTA BIENESTAR LTDA</v>
          </cell>
          <cell r="C2313">
            <v>1434873687.45</v>
          </cell>
        </row>
        <row r="2314">
          <cell r="A2314">
            <v>121065010106</v>
          </cell>
          <cell r="B2314" t="str">
            <v>OPTICA COLSANITAS LTDA</v>
          </cell>
          <cell r="C2314">
            <v>74349215.659999996</v>
          </cell>
        </row>
        <row r="2315">
          <cell r="A2315">
            <v>121065010107</v>
          </cell>
          <cell r="B2315" t="str">
            <v>SIL LTDA</v>
          </cell>
          <cell r="C2315">
            <v>385248247.38</v>
          </cell>
        </row>
        <row r="2316">
          <cell r="A2316">
            <v>121065010109</v>
          </cell>
          <cell r="B2316" t="str">
            <v>POS SALUD LTDA</v>
          </cell>
          <cell r="C2316">
            <v>0.32</v>
          </cell>
        </row>
        <row r="2317">
          <cell r="A2317">
            <v>121065010111</v>
          </cell>
          <cell r="B2317" t="str">
            <v>SALUD OCUPACIONAL COLSANITAS</v>
          </cell>
          <cell r="C2317">
            <v>94598874.909999996</v>
          </cell>
        </row>
        <row r="2318">
          <cell r="A2318">
            <v>121065010113</v>
          </cell>
          <cell r="B2318" t="str">
            <v>ACADEMIA DEPORTIVA COLSANITAS</v>
          </cell>
          <cell r="C2318">
            <v>11858819.27</v>
          </cell>
        </row>
        <row r="2319">
          <cell r="A2319">
            <v>121065010115</v>
          </cell>
          <cell r="B2319" t="str">
            <v>SUPER DESTINOS LTDA</v>
          </cell>
          <cell r="C2319">
            <v>93821418.370000005</v>
          </cell>
        </row>
        <row r="2320">
          <cell r="A2320">
            <v>121065010117</v>
          </cell>
          <cell r="B2320" t="str">
            <v>OFTALMOSANITAS LTDA.</v>
          </cell>
          <cell r="C2320">
            <v>12500000</v>
          </cell>
        </row>
        <row r="2321">
          <cell r="A2321">
            <v>121099010101</v>
          </cell>
          <cell r="B2321" t="str">
            <v>FARMASANITAS LTDA</v>
          </cell>
          <cell r="C2321">
            <v>1030030442.63</v>
          </cell>
        </row>
        <row r="2322">
          <cell r="A2322">
            <v>121099010102</v>
          </cell>
          <cell r="B2322" t="str">
            <v>REVISTA BIENESTAR LTDA.</v>
          </cell>
          <cell r="C2322">
            <v>1439254129.6199999</v>
          </cell>
        </row>
        <row r="2323">
          <cell r="A2323">
            <v>121099010106</v>
          </cell>
          <cell r="B2323" t="str">
            <v>OPTICA COLSANITAS LTDA</v>
          </cell>
          <cell r="C2323">
            <v>222842443.59</v>
          </cell>
        </row>
        <row r="2324">
          <cell r="A2324">
            <v>121099010107</v>
          </cell>
          <cell r="B2324" t="str">
            <v>SIL LTDA.</v>
          </cell>
          <cell r="C2324">
            <v>221975592.50999999</v>
          </cell>
        </row>
        <row r="2325">
          <cell r="A2325">
            <v>121099010111</v>
          </cell>
          <cell r="B2325" t="str">
            <v>SALUD OCUPACIONAL</v>
          </cell>
          <cell r="C2325">
            <v>162937326.88</v>
          </cell>
        </row>
        <row r="2326">
          <cell r="A2326">
            <v>121099010113</v>
          </cell>
          <cell r="B2326" t="str">
            <v>ACADEMIA DEPORTIVA COLSANITAS</v>
          </cell>
          <cell r="C2326">
            <v>6346643.3200000003</v>
          </cell>
        </row>
        <row r="2327">
          <cell r="A2327">
            <v>121099010115</v>
          </cell>
          <cell r="B2327" t="str">
            <v>SUPER DESTINOS LTDA</v>
          </cell>
          <cell r="C2327">
            <v>23296445.780000001</v>
          </cell>
        </row>
        <row r="2328">
          <cell r="A2328">
            <v>121099010117</v>
          </cell>
          <cell r="B2328" t="str">
            <v>OFTALMOSANITAS LTDA.</v>
          </cell>
          <cell r="C2328">
            <v>1024178.79</v>
          </cell>
        </row>
        <row r="2329">
          <cell r="A2329">
            <v>122505010105</v>
          </cell>
          <cell r="B2329" t="str">
            <v>CERTIFICADOS DE DEPOSITO A TER</v>
          </cell>
          <cell r="C2329">
            <v>920000000</v>
          </cell>
        </row>
        <row r="2330">
          <cell r="A2330">
            <v>123515010101</v>
          </cell>
          <cell r="B2330" t="str">
            <v>TITULOS DE TESORERIA CLASE B</v>
          </cell>
          <cell r="C2330">
            <v>16700000</v>
          </cell>
        </row>
        <row r="2331">
          <cell r="A2331">
            <v>124505010107</v>
          </cell>
          <cell r="B2331" t="str">
            <v>OCCIRRENTA</v>
          </cell>
          <cell r="C2331">
            <v>958129.29</v>
          </cell>
        </row>
        <row r="2332">
          <cell r="A2332">
            <v>124505010109</v>
          </cell>
          <cell r="B2332" t="str">
            <v>FONDO FIDUCIARIO UNIR</v>
          </cell>
          <cell r="C2332">
            <v>306075.28000000003</v>
          </cell>
        </row>
        <row r="2333">
          <cell r="A2333">
            <v>124505050101</v>
          </cell>
          <cell r="B2333" t="str">
            <v>FIDEICOMISO FIDUCIARIA CENTRAL</v>
          </cell>
          <cell r="C2333">
            <v>5491765092.9499998</v>
          </cell>
        </row>
        <row r="2334">
          <cell r="A2334">
            <v>124505100101</v>
          </cell>
          <cell r="B2334" t="str">
            <v>FIDEICOMISO APORTES</v>
          </cell>
          <cell r="C2334">
            <v>150000000</v>
          </cell>
        </row>
        <row r="2335">
          <cell r="A2335">
            <v>124505100102</v>
          </cell>
          <cell r="B2335" t="str">
            <v>FIDEICOMISO TITULARIZACION COLSANITAS</v>
          </cell>
          <cell r="C2335">
            <v>11255639851.41</v>
          </cell>
        </row>
        <row r="2336">
          <cell r="A2336">
            <v>129515010115</v>
          </cell>
          <cell r="B2336" t="str">
            <v>ACCIONES O DERECHOS EN CLUBES</v>
          </cell>
          <cell r="C2336">
            <v>42620000</v>
          </cell>
        </row>
        <row r="2337">
          <cell r="A2337">
            <v>129515010199</v>
          </cell>
          <cell r="B2337" t="str">
            <v>AJUSTES POR INFLACION</v>
          </cell>
          <cell r="C2337">
            <v>64219992.920000002</v>
          </cell>
        </row>
        <row r="2338">
          <cell r="A2338">
            <v>129595010101</v>
          </cell>
          <cell r="B2338" t="str">
            <v>FUNDACION SANITAS INTERNACIONAL.</v>
          </cell>
          <cell r="C2338">
            <v>1000000</v>
          </cell>
        </row>
        <row r="2339">
          <cell r="A2339">
            <v>129595010102</v>
          </cell>
          <cell r="B2339" t="str">
            <v>CLUB DEPORTIVO OSI LTDA</v>
          </cell>
          <cell r="C2339">
            <v>300000</v>
          </cell>
        </row>
        <row r="2340">
          <cell r="A2340">
            <v>129599010101</v>
          </cell>
          <cell r="B2340" t="str">
            <v>FUNDACION SANITAS INTERNACIONAL.</v>
          </cell>
          <cell r="C2340">
            <v>1569316.27</v>
          </cell>
        </row>
        <row r="2341">
          <cell r="A2341">
            <v>129599010102</v>
          </cell>
          <cell r="B2341" t="str">
            <v>CLUB DEPORTIVO OSI LTDA</v>
          </cell>
          <cell r="C2341">
            <v>64683.94</v>
          </cell>
        </row>
        <row r="2342">
          <cell r="A2342">
            <v>129905010113</v>
          </cell>
          <cell r="B2342" t="str">
            <v>INTERSANITAS S.A.</v>
          </cell>
          <cell r="C2342">
            <v>-14186160.619999999</v>
          </cell>
        </row>
        <row r="2343">
          <cell r="A2343">
            <v>129905010115</v>
          </cell>
          <cell r="B2343" t="str">
            <v>E.P.S. SANITAS S.A.</v>
          </cell>
          <cell r="C2343">
            <v>-856327717.48000002</v>
          </cell>
        </row>
        <row r="2344">
          <cell r="A2344">
            <v>129905010119</v>
          </cell>
          <cell r="B2344" t="str">
            <v>GENELEC S.A.</v>
          </cell>
          <cell r="C2344">
            <v>-175711635.16</v>
          </cell>
        </row>
        <row r="2345">
          <cell r="A2345">
            <v>129905010122</v>
          </cell>
          <cell r="B2345" t="str">
            <v>ACCIONES</v>
          </cell>
          <cell r="C2345">
            <v>-1337401.92</v>
          </cell>
        </row>
        <row r="2346">
          <cell r="A2346">
            <v>129905010124</v>
          </cell>
          <cell r="B2346" t="str">
            <v>CECIMIN S.A.</v>
          </cell>
          <cell r="C2346">
            <v>-36137974</v>
          </cell>
        </row>
        <row r="2347">
          <cell r="A2347">
            <v>129910010102</v>
          </cell>
          <cell r="B2347" t="str">
            <v>REVISTA BIENESTAR LTDA.</v>
          </cell>
          <cell r="C2347">
            <v>-133041364.16</v>
          </cell>
        </row>
        <row r="2348">
          <cell r="A2348">
            <v>129910010107</v>
          </cell>
          <cell r="B2348" t="str">
            <v>SIL LTDA</v>
          </cell>
          <cell r="C2348">
            <v>-0.19</v>
          </cell>
        </row>
        <row r="2349">
          <cell r="A2349">
            <v>129910010115</v>
          </cell>
          <cell r="B2349" t="str">
            <v>SUPER DESTINOS LTDA</v>
          </cell>
          <cell r="C2349">
            <v>0.18</v>
          </cell>
        </row>
        <row r="2350">
          <cell r="A2350">
            <v>129910010117</v>
          </cell>
          <cell r="B2350" t="str">
            <v>OFTALMOSANITAS LTDA.</v>
          </cell>
          <cell r="C2350">
            <v>-343863</v>
          </cell>
        </row>
        <row r="2351">
          <cell r="A2351">
            <v>129995010101</v>
          </cell>
          <cell r="B2351" t="str">
            <v>INVERSORA OSI S.A.</v>
          </cell>
          <cell r="C2351">
            <v>-1215929878.54</v>
          </cell>
        </row>
        <row r="2352">
          <cell r="A2352">
            <v>131005200106</v>
          </cell>
          <cell r="B2352" t="str">
            <v>PRESTAMOS</v>
          </cell>
          <cell r="C2352">
            <v>3600000000</v>
          </cell>
        </row>
        <row r="2353">
          <cell r="A2353">
            <v>131005200109</v>
          </cell>
          <cell r="B2353" t="str">
            <v>INTERESES</v>
          </cell>
          <cell r="C2353">
            <v>120165300</v>
          </cell>
        </row>
        <row r="2354">
          <cell r="A2354">
            <v>131005200110</v>
          </cell>
          <cell r="B2354" t="str">
            <v>PAGOS A TERCEROS</v>
          </cell>
          <cell r="C2354">
            <v>0</v>
          </cell>
        </row>
        <row r="2355">
          <cell r="A2355">
            <v>132005250103</v>
          </cell>
          <cell r="B2355" t="str">
            <v>CAPITACION FIDELIDAD</v>
          </cell>
          <cell r="C2355">
            <v>650497649.36000001</v>
          </cell>
        </row>
        <row r="2356">
          <cell r="A2356">
            <v>132005250110</v>
          </cell>
          <cell r="B2356" t="str">
            <v>PAGOS A TERCEROS</v>
          </cell>
          <cell r="C2356">
            <v>122612738.31999999</v>
          </cell>
        </row>
        <row r="2357">
          <cell r="A2357">
            <v>132005380110</v>
          </cell>
          <cell r="B2357" t="str">
            <v>PAGOS A TERCEROS</v>
          </cell>
          <cell r="C2357">
            <v>303085091</v>
          </cell>
        </row>
        <row r="2358">
          <cell r="A2358">
            <v>132005400101</v>
          </cell>
          <cell r="B2358" t="str">
            <v>GASTOS DE VIAJE</v>
          </cell>
          <cell r="C2358">
            <v>116995507</v>
          </cell>
        </row>
        <row r="2359">
          <cell r="A2359">
            <v>132005400103</v>
          </cell>
          <cell r="B2359" t="str">
            <v>COSTO MEDICO</v>
          </cell>
          <cell r="C2359">
            <v>150001911</v>
          </cell>
        </row>
        <row r="2360">
          <cell r="A2360">
            <v>132005400104</v>
          </cell>
          <cell r="B2360" t="str">
            <v>MANTENIMIENTO Y ADECUACIONES</v>
          </cell>
          <cell r="C2360">
            <v>5705000</v>
          </cell>
        </row>
        <row r="2361">
          <cell r="A2361">
            <v>132005400105</v>
          </cell>
          <cell r="B2361" t="str">
            <v>PUBLICIDAD Y PAPELERIA</v>
          </cell>
          <cell r="C2361">
            <v>52756571.560000002</v>
          </cell>
        </row>
        <row r="2362">
          <cell r="A2362">
            <v>132005400106</v>
          </cell>
          <cell r="B2362" t="str">
            <v>CAPACITACION</v>
          </cell>
          <cell r="C2362">
            <v>0</v>
          </cell>
        </row>
        <row r="2363">
          <cell r="A2363">
            <v>132005400107</v>
          </cell>
          <cell r="B2363" t="str">
            <v>LICENCIAS SOFTWARE</v>
          </cell>
          <cell r="C2363">
            <v>28918652</v>
          </cell>
        </row>
        <row r="2364">
          <cell r="A2364">
            <v>132005400108</v>
          </cell>
          <cell r="B2364" t="str">
            <v>TRANSPORTE</v>
          </cell>
          <cell r="C2364">
            <v>0</v>
          </cell>
        </row>
        <row r="2365">
          <cell r="A2365">
            <v>132005400109</v>
          </cell>
          <cell r="B2365" t="str">
            <v>RECAUDOS DE TERCEROS</v>
          </cell>
          <cell r="C2365">
            <v>0</v>
          </cell>
        </row>
        <row r="2366">
          <cell r="A2366">
            <v>132005400110</v>
          </cell>
          <cell r="B2366" t="str">
            <v>ANTICIPOS</v>
          </cell>
          <cell r="C2366">
            <v>39170374</v>
          </cell>
        </row>
        <row r="2367">
          <cell r="A2367">
            <v>132005400111</v>
          </cell>
          <cell r="B2367" t="str">
            <v>PRESTAMOS SANITAS VENEZUELA</v>
          </cell>
          <cell r="C2367">
            <v>2030943.5</v>
          </cell>
        </row>
        <row r="2368">
          <cell r="A2368">
            <v>132005410106</v>
          </cell>
          <cell r="B2368" t="str">
            <v>PRESTAMOS</v>
          </cell>
          <cell r="C2368">
            <v>900000000</v>
          </cell>
        </row>
        <row r="2369">
          <cell r="A2369">
            <v>132005410109</v>
          </cell>
          <cell r="B2369" t="str">
            <v>INTERESES</v>
          </cell>
          <cell r="C2369">
            <v>22288889.440000001</v>
          </cell>
        </row>
        <row r="2370">
          <cell r="A2370">
            <v>132005410110</v>
          </cell>
          <cell r="B2370" t="str">
            <v>PAGOS A TERCEROS</v>
          </cell>
          <cell r="C2370">
            <v>17176873</v>
          </cell>
        </row>
        <row r="2371">
          <cell r="A2371">
            <v>132005420110</v>
          </cell>
          <cell r="B2371" t="str">
            <v>PAGOS A TERCEROS</v>
          </cell>
          <cell r="C2371">
            <v>192645</v>
          </cell>
        </row>
        <row r="2372">
          <cell r="A2372">
            <v>132005440110</v>
          </cell>
          <cell r="B2372" t="str">
            <v>PAGOS A TERCEROS</v>
          </cell>
          <cell r="C2372">
            <v>58237401.380000003</v>
          </cell>
        </row>
        <row r="2373">
          <cell r="A2373">
            <v>132005450110</v>
          </cell>
          <cell r="B2373" t="str">
            <v>PAGOS A TERCEROS</v>
          </cell>
          <cell r="C2373">
            <v>0</v>
          </cell>
        </row>
        <row r="2374">
          <cell r="A2374">
            <v>132005460110</v>
          </cell>
          <cell r="B2374" t="str">
            <v>PAGOS A TERCEROS</v>
          </cell>
          <cell r="C2374">
            <v>2727080</v>
          </cell>
        </row>
        <row r="2375">
          <cell r="A2375">
            <v>132005470106</v>
          </cell>
          <cell r="B2375" t="str">
            <v>PRESTAMOS</v>
          </cell>
          <cell r="C2375">
            <v>0</v>
          </cell>
        </row>
        <row r="2376">
          <cell r="A2376">
            <v>132005470109</v>
          </cell>
          <cell r="B2376" t="str">
            <v>INTERESES</v>
          </cell>
          <cell r="C2376">
            <v>0</v>
          </cell>
        </row>
        <row r="2377">
          <cell r="A2377">
            <v>132005470110</v>
          </cell>
          <cell r="B2377" t="str">
            <v>PAGOS A TERCEROS</v>
          </cell>
          <cell r="C2377">
            <v>19163997.140000001</v>
          </cell>
        </row>
        <row r="2378">
          <cell r="A2378">
            <v>132005480110</v>
          </cell>
          <cell r="B2378" t="str">
            <v>PAGOS A TERCEROS</v>
          </cell>
          <cell r="C2378">
            <v>5664835</v>
          </cell>
        </row>
        <row r="2379">
          <cell r="A2379">
            <v>132005480112</v>
          </cell>
          <cell r="B2379" t="str">
            <v>RECAUDO SALUD OCUPACIONAL</v>
          </cell>
          <cell r="C2379">
            <v>-303050</v>
          </cell>
        </row>
        <row r="2380">
          <cell r="A2380">
            <v>132005500110</v>
          </cell>
          <cell r="B2380" t="str">
            <v>PAGOS A TERCEROS</v>
          </cell>
          <cell r="C2380">
            <v>19359299</v>
          </cell>
        </row>
        <row r="2381">
          <cell r="A2381">
            <v>132005510109</v>
          </cell>
          <cell r="B2381" t="str">
            <v>INTERESES</v>
          </cell>
          <cell r="C2381">
            <v>0</v>
          </cell>
        </row>
        <row r="2382">
          <cell r="A2382">
            <v>132005510110</v>
          </cell>
          <cell r="B2382" t="str">
            <v>PAGOS A TERCEROS</v>
          </cell>
          <cell r="C2382">
            <v>560319409.13999999</v>
          </cell>
        </row>
        <row r="2383">
          <cell r="A2383">
            <v>132005520110</v>
          </cell>
          <cell r="B2383" t="str">
            <v>PAGOS A TERCEROS</v>
          </cell>
          <cell r="C2383">
            <v>0</v>
          </cell>
        </row>
        <row r="2384">
          <cell r="A2384">
            <v>132005530110</v>
          </cell>
          <cell r="B2384" t="str">
            <v>PAGOS A TERCEROS</v>
          </cell>
          <cell r="C2384">
            <v>5814635</v>
          </cell>
        </row>
        <row r="2385">
          <cell r="A2385">
            <v>132005560106</v>
          </cell>
          <cell r="B2385" t="str">
            <v>PRESTAMOS</v>
          </cell>
          <cell r="C2385">
            <v>0</v>
          </cell>
        </row>
        <row r="2386">
          <cell r="A2386">
            <v>132005560109</v>
          </cell>
          <cell r="B2386" t="str">
            <v>INTERESES</v>
          </cell>
          <cell r="C2386">
            <v>0</v>
          </cell>
        </row>
        <row r="2387">
          <cell r="A2387">
            <v>132005560110</v>
          </cell>
          <cell r="B2387" t="str">
            <v>PAGOS A TERCEROS</v>
          </cell>
          <cell r="C2387">
            <v>60799647</v>
          </cell>
        </row>
        <row r="2388">
          <cell r="A2388">
            <v>132005640110</v>
          </cell>
          <cell r="B2388" t="str">
            <v>PAGOS A TERCEROS</v>
          </cell>
          <cell r="C2388">
            <v>1011540</v>
          </cell>
        </row>
        <row r="2389">
          <cell r="A2389">
            <v>132005660109</v>
          </cell>
          <cell r="B2389" t="str">
            <v>INTERESES</v>
          </cell>
          <cell r="C2389">
            <v>0</v>
          </cell>
        </row>
        <row r="2390">
          <cell r="A2390">
            <v>132005660110</v>
          </cell>
          <cell r="B2390" t="str">
            <v>PAGOS A TERCEROS</v>
          </cell>
          <cell r="C2390">
            <v>14826599</v>
          </cell>
        </row>
        <row r="2391">
          <cell r="A2391">
            <v>132005670109</v>
          </cell>
          <cell r="B2391" t="str">
            <v>INTERESES</v>
          </cell>
          <cell r="C2391">
            <v>790647</v>
          </cell>
        </row>
        <row r="2392">
          <cell r="A2392">
            <v>132005670110</v>
          </cell>
          <cell r="B2392" t="str">
            <v>PAGOS A TERCEROS</v>
          </cell>
          <cell r="C2392">
            <v>14715820.24</v>
          </cell>
        </row>
        <row r="2393">
          <cell r="A2393">
            <v>132005700110</v>
          </cell>
          <cell r="B2393" t="str">
            <v>PAGOS A TERCEROS</v>
          </cell>
          <cell r="C2393">
            <v>32221589</v>
          </cell>
        </row>
        <row r="2394">
          <cell r="A2394">
            <v>132005700112</v>
          </cell>
          <cell r="B2394" t="str">
            <v>RECAUDO CLINICENTRO CIUDAD SALITRE</v>
          </cell>
          <cell r="C2394">
            <v>-751373</v>
          </cell>
        </row>
        <row r="2395">
          <cell r="A2395">
            <v>132005720110</v>
          </cell>
          <cell r="B2395" t="str">
            <v>PAGOS A TERCEROS</v>
          </cell>
          <cell r="C2395">
            <v>13036582</v>
          </cell>
        </row>
        <row r="2396">
          <cell r="A2396">
            <v>132005750110</v>
          </cell>
          <cell r="B2396" t="str">
            <v>PAGOS A TERCEROS</v>
          </cell>
          <cell r="C2396">
            <v>573514</v>
          </cell>
        </row>
        <row r="2397">
          <cell r="A2397">
            <v>132005770110</v>
          </cell>
          <cell r="B2397" t="str">
            <v>PAGOS A TERCEROS</v>
          </cell>
          <cell r="C2397">
            <v>70778433</v>
          </cell>
        </row>
        <row r="2398">
          <cell r="A2398">
            <v>132005900110</v>
          </cell>
          <cell r="B2398" t="str">
            <v>PAGOS A TERCEROS</v>
          </cell>
          <cell r="C2398">
            <v>31980831</v>
          </cell>
        </row>
        <row r="2399">
          <cell r="A2399">
            <v>132005900112</v>
          </cell>
          <cell r="B2399" t="str">
            <v>RECAUDO SUPERDESTINOS</v>
          </cell>
          <cell r="C2399">
            <v>-2052648</v>
          </cell>
        </row>
        <row r="2400">
          <cell r="A2400">
            <v>132005950106</v>
          </cell>
          <cell r="B2400" t="str">
            <v>PRESTAMOS</v>
          </cell>
          <cell r="C2400">
            <v>350000000</v>
          </cell>
        </row>
        <row r="2401">
          <cell r="A2401">
            <v>132005950109</v>
          </cell>
          <cell r="B2401" t="str">
            <v>INTERESES</v>
          </cell>
          <cell r="C2401">
            <v>1363944</v>
          </cell>
        </row>
        <row r="2402">
          <cell r="A2402">
            <v>132005950110</v>
          </cell>
          <cell r="B2402" t="str">
            <v>PAGOS A TERCEROS</v>
          </cell>
          <cell r="C2402">
            <v>489960</v>
          </cell>
        </row>
        <row r="2403">
          <cell r="A2403">
            <v>132005960110</v>
          </cell>
          <cell r="B2403" t="str">
            <v>PAGOS A TERCEROS</v>
          </cell>
          <cell r="C2403">
            <v>673308</v>
          </cell>
        </row>
        <row r="2404">
          <cell r="A2404">
            <v>133005010105</v>
          </cell>
          <cell r="B2404" t="str">
            <v>PROVEEDORES</v>
          </cell>
          <cell r="C2404">
            <v>4623011971.25</v>
          </cell>
        </row>
        <row r="2405">
          <cell r="A2405">
            <v>133005010201</v>
          </cell>
          <cell r="B2405" t="str">
            <v>FONDO ROTATORIO CASA REGIONAL</v>
          </cell>
          <cell r="C2405">
            <v>0</v>
          </cell>
        </row>
        <row r="2406">
          <cell r="A2406">
            <v>133005010303</v>
          </cell>
          <cell r="B2406" t="str">
            <v>E.N.Q.</v>
          </cell>
          <cell r="C2406">
            <v>0</v>
          </cell>
        </row>
        <row r="2407">
          <cell r="A2407">
            <v>133005010311</v>
          </cell>
          <cell r="B2407" t="str">
            <v>CAJA SALUD MAPFRE</v>
          </cell>
          <cell r="C2407">
            <v>0</v>
          </cell>
        </row>
        <row r="2408">
          <cell r="A2408">
            <v>133005010501</v>
          </cell>
          <cell r="B2408" t="str">
            <v>ANTICIPO PROYECTO ISO 9000</v>
          </cell>
          <cell r="C2408">
            <v>0</v>
          </cell>
        </row>
        <row r="2409">
          <cell r="A2409">
            <v>133005010601</v>
          </cell>
          <cell r="B2409" t="str">
            <v>ANTICIPOS REPUBLICA DOMINICANA</v>
          </cell>
          <cell r="C2409">
            <v>0</v>
          </cell>
        </row>
        <row r="2410">
          <cell r="A2410">
            <v>133015010101</v>
          </cell>
          <cell r="B2410" t="str">
            <v>SUELDOS</v>
          </cell>
          <cell r="C2410">
            <v>13593878</v>
          </cell>
        </row>
        <row r="2411">
          <cell r="A2411">
            <v>133015010102</v>
          </cell>
          <cell r="B2411" t="str">
            <v>GASTOS  DE VIAJE</v>
          </cell>
          <cell r="C2411">
            <v>21646490</v>
          </cell>
        </row>
        <row r="2412">
          <cell r="A2412">
            <v>133015010110</v>
          </cell>
          <cell r="B2412" t="str">
            <v>PRESTACIONES SOCIALES</v>
          </cell>
          <cell r="C2412">
            <v>0</v>
          </cell>
        </row>
        <row r="2413">
          <cell r="A2413">
            <v>133015010115</v>
          </cell>
          <cell r="B2413" t="str">
            <v>OTROS ANTICIPOS</v>
          </cell>
          <cell r="C2413">
            <v>2725318</v>
          </cell>
        </row>
        <row r="2414">
          <cell r="A2414">
            <v>133020010101</v>
          </cell>
          <cell r="B2414" t="str">
            <v>A AGENTES</v>
          </cell>
          <cell r="C2414">
            <v>96439056</v>
          </cell>
        </row>
        <row r="2415">
          <cell r="A2415">
            <v>134510010101</v>
          </cell>
          <cell r="B2415" t="str">
            <v>INTERESES</v>
          </cell>
          <cell r="C2415">
            <v>10370589</v>
          </cell>
        </row>
        <row r="2416">
          <cell r="A2416">
            <v>134525010107</v>
          </cell>
          <cell r="B2416" t="str">
            <v>FAMILIARES</v>
          </cell>
          <cell r="C2416">
            <v>0</v>
          </cell>
        </row>
        <row r="2417">
          <cell r="A2417">
            <v>134525010117</v>
          </cell>
          <cell r="B2417" t="str">
            <v>PAGO CONTRATOS MEDICI.PREPAG CON PAGARE</v>
          </cell>
          <cell r="C2417">
            <v>0</v>
          </cell>
        </row>
        <row r="2418">
          <cell r="A2418">
            <v>134525010207</v>
          </cell>
          <cell r="B2418" t="str">
            <v>COLECTIVOS</v>
          </cell>
          <cell r="C2418">
            <v>0</v>
          </cell>
        </row>
        <row r="2419">
          <cell r="A2419">
            <v>134525010416</v>
          </cell>
          <cell r="B2419" t="str">
            <v>ANTICIPO DEBITO BANCARIO</v>
          </cell>
          <cell r="C2419">
            <v>0</v>
          </cell>
        </row>
        <row r="2420">
          <cell r="A2420">
            <v>134525030602</v>
          </cell>
          <cell r="B2420" t="str">
            <v>CHEQUES DEVUELTOS OTROS</v>
          </cell>
          <cell r="C2420">
            <v>0</v>
          </cell>
        </row>
        <row r="2421">
          <cell r="A2421">
            <v>134545010107</v>
          </cell>
          <cell r="B2421" t="str">
            <v>FAMILIARES</v>
          </cell>
          <cell r="C2421">
            <v>1516299527</v>
          </cell>
        </row>
        <row r="2422">
          <cell r="A2422">
            <v>134545010108</v>
          </cell>
          <cell r="B2422" t="str">
            <v>FAMILIARES P. SALUD SANITAS</v>
          </cell>
          <cell r="C2422">
            <v>0</v>
          </cell>
        </row>
        <row r="2423">
          <cell r="A2423">
            <v>134545010112</v>
          </cell>
          <cell r="B2423" t="str">
            <v>CONTRATO TRADICIONAL FAMILIAR</v>
          </cell>
          <cell r="C2423">
            <v>14187538</v>
          </cell>
        </row>
        <row r="2424">
          <cell r="A2424">
            <v>134545010114</v>
          </cell>
          <cell r="B2424" t="str">
            <v>PLAN MODULAR COLOMBIA TELECOMUNICACIONES</v>
          </cell>
          <cell r="C2424">
            <v>5380650</v>
          </cell>
        </row>
        <row r="2425">
          <cell r="A2425">
            <v>134545010117</v>
          </cell>
          <cell r="B2425" t="str">
            <v>PAGO CONTRATROS MEDICI PREPAG CON PAGARE</v>
          </cell>
          <cell r="C2425">
            <v>285130813</v>
          </cell>
        </row>
        <row r="2426">
          <cell r="A2426">
            <v>134545010207</v>
          </cell>
          <cell r="B2426" t="str">
            <v>COLECTIVOS</v>
          </cell>
          <cell r="C2426">
            <v>570540334</v>
          </cell>
        </row>
        <row r="2427">
          <cell r="A2427">
            <v>134545010208</v>
          </cell>
          <cell r="B2427" t="str">
            <v>COLECTIVOS P. SALUD SANITAS</v>
          </cell>
          <cell r="C2427">
            <v>0</v>
          </cell>
        </row>
        <row r="2428">
          <cell r="A2428">
            <v>134545010210</v>
          </cell>
          <cell r="B2428" t="str">
            <v>CONTRATO TRADICIONAL COLECTIVO</v>
          </cell>
          <cell r="C2428">
            <v>1700787</v>
          </cell>
        </row>
        <row r="2429">
          <cell r="A2429">
            <v>134545010211</v>
          </cell>
          <cell r="B2429" t="str">
            <v>CONTRATO TRADICIONAL COLECTIVOS MAYORES</v>
          </cell>
          <cell r="C2429">
            <v>7524780</v>
          </cell>
        </row>
        <row r="2430">
          <cell r="A2430">
            <v>134545010215</v>
          </cell>
          <cell r="B2430" t="str">
            <v>PLAN MODULAR COLECTIVO</v>
          </cell>
          <cell r="C2430">
            <v>323163344</v>
          </cell>
        </row>
        <row r="2431">
          <cell r="A2431">
            <v>134545010217</v>
          </cell>
          <cell r="B2431" t="str">
            <v>INTEGRAL COLECTIVO MAYORES</v>
          </cell>
          <cell r="C2431">
            <v>99333990</v>
          </cell>
        </row>
        <row r="2432">
          <cell r="A2432">
            <v>134545010305</v>
          </cell>
          <cell r="B2432" t="str">
            <v>CONTRATO INTEGRAL INDIVIDUAL</v>
          </cell>
          <cell r="C2432">
            <v>133184684</v>
          </cell>
        </row>
        <row r="2433">
          <cell r="A2433">
            <v>134545010306</v>
          </cell>
          <cell r="B2433" t="str">
            <v>CONTRATO INTEGRAL INDIVIDUAL MAYORES</v>
          </cell>
          <cell r="C2433">
            <v>11204850</v>
          </cell>
        </row>
        <row r="2434">
          <cell r="A2434">
            <v>134545010308</v>
          </cell>
          <cell r="B2434" t="str">
            <v>INDIVIDUALES P. SALUD SANITAS</v>
          </cell>
          <cell r="C2434">
            <v>0</v>
          </cell>
        </row>
        <row r="2435">
          <cell r="A2435">
            <v>134545010313</v>
          </cell>
          <cell r="B2435" t="str">
            <v>CONTRATO TRADICIONAL INDIVIDUAL</v>
          </cell>
          <cell r="C2435">
            <v>3543236</v>
          </cell>
        </row>
        <row r="2436">
          <cell r="A2436">
            <v>134545010403</v>
          </cell>
          <cell r="B2436" t="str">
            <v>NEONATALES</v>
          </cell>
          <cell r="C2436">
            <v>184600</v>
          </cell>
        </row>
        <row r="2437">
          <cell r="A2437">
            <v>134545010404</v>
          </cell>
          <cell r="B2437" t="str">
            <v>MATERNIDAD</v>
          </cell>
          <cell r="C2437">
            <v>221203</v>
          </cell>
        </row>
        <row r="2438">
          <cell r="A2438">
            <v>134545010416</v>
          </cell>
          <cell r="B2438" t="str">
            <v>ANTICIPO DEBITO BANCARIO</v>
          </cell>
          <cell r="C2438">
            <v>0</v>
          </cell>
        </row>
        <row r="2439">
          <cell r="A2439">
            <v>134545020103</v>
          </cell>
          <cell r="B2439" t="str">
            <v>CUOTAS DE AFILIACION</v>
          </cell>
          <cell r="C2439">
            <v>0</v>
          </cell>
        </row>
        <row r="2440">
          <cell r="A2440">
            <v>134545030601</v>
          </cell>
          <cell r="B2440" t="str">
            <v>CHEQUES DEVUELTOS CONTRATOS</v>
          </cell>
          <cell r="C2440">
            <v>7708159</v>
          </cell>
        </row>
        <row r="2441">
          <cell r="A2441">
            <v>134545030602</v>
          </cell>
          <cell r="B2441" t="str">
            <v>CHEQUES DEVUELTOS OTROS</v>
          </cell>
          <cell r="C2441">
            <v>0</v>
          </cell>
        </row>
        <row r="2442">
          <cell r="A2442">
            <v>135510010101</v>
          </cell>
          <cell r="B2442" t="str">
            <v>ANTICIPO IND Y COMERCIO</v>
          </cell>
          <cell r="C2442">
            <v>44533450</v>
          </cell>
        </row>
        <row r="2443">
          <cell r="A2443">
            <v>135510010102</v>
          </cell>
          <cell r="B2443" t="str">
            <v>ANTICIPO IND Y COMERCIO CALI</v>
          </cell>
          <cell r="C2443">
            <v>17224699</v>
          </cell>
        </row>
        <row r="2444">
          <cell r="A2444">
            <v>135515010101</v>
          </cell>
          <cell r="B2444" t="str">
            <v>POR SERVICIOS</v>
          </cell>
          <cell r="C2444">
            <v>7919507765</v>
          </cell>
        </row>
        <row r="2445">
          <cell r="A2445">
            <v>135515010102</v>
          </cell>
          <cell r="B2445" t="str">
            <v>POR RENDIMIENTOS FINANCIEROS</v>
          </cell>
          <cell r="C2445">
            <v>3248827</v>
          </cell>
        </row>
        <row r="2446">
          <cell r="A2446">
            <v>135515010104</v>
          </cell>
          <cell r="B2446" t="str">
            <v>OTROS INGRESOS</v>
          </cell>
          <cell r="C2446">
            <v>0</v>
          </cell>
        </row>
        <row r="2447">
          <cell r="A2447">
            <v>135515010202</v>
          </cell>
          <cell r="B2447" t="str">
            <v>RETENCIONES FINANCIERAS</v>
          </cell>
          <cell r="C2447">
            <v>34110649.990000002</v>
          </cell>
        </row>
        <row r="2448">
          <cell r="A2448">
            <v>135515010404</v>
          </cell>
          <cell r="B2448" t="str">
            <v>RETENCIONES TARJETAS DEBITO Y CREDITO</v>
          </cell>
          <cell r="C2448">
            <v>373457276</v>
          </cell>
        </row>
        <row r="2449">
          <cell r="A2449">
            <v>135517010101</v>
          </cell>
          <cell r="B2449" t="str">
            <v>RETENCION POR TARJETAS DEBITO Y CREDITO</v>
          </cell>
          <cell r="C2449">
            <v>19627391</v>
          </cell>
        </row>
        <row r="2450">
          <cell r="A2450">
            <v>135518010101</v>
          </cell>
          <cell r="B2450" t="str">
            <v>RETENCION ICA MED PREPAGADA</v>
          </cell>
          <cell r="C2450">
            <v>142872260.55000001</v>
          </cell>
        </row>
        <row r="2451">
          <cell r="A2451">
            <v>135518010201</v>
          </cell>
          <cell r="B2451" t="str">
            <v>RETENCION POR TARJETAS DEBITO Y CREDITO</v>
          </cell>
          <cell r="C2451">
            <v>54804115.75</v>
          </cell>
        </row>
        <row r="2452">
          <cell r="A2452">
            <v>135518010202</v>
          </cell>
          <cell r="B2452" t="str">
            <v>RETENC TARJETAS CREDITO Y DEBITO 0.003%</v>
          </cell>
          <cell r="C2452">
            <v>0</v>
          </cell>
        </row>
        <row r="2453">
          <cell r="A2453">
            <v>135595010105</v>
          </cell>
          <cell r="B2453" t="str">
            <v>SALDO A FAVOR INDUSTRIA Y COMERCIO</v>
          </cell>
          <cell r="C2453">
            <v>51175735</v>
          </cell>
        </row>
        <row r="2454">
          <cell r="A2454">
            <v>135595010112</v>
          </cell>
          <cell r="B2454" t="str">
            <v>SALDO A FAVOR DE RENTA 2002</v>
          </cell>
          <cell r="C2454">
            <v>0</v>
          </cell>
        </row>
        <row r="2455">
          <cell r="A2455">
            <v>135595010113</v>
          </cell>
          <cell r="B2455" t="str">
            <v>ANTICIPO SOBRETASA A?O GRAVABLE 2003</v>
          </cell>
          <cell r="C2455">
            <v>142363000</v>
          </cell>
        </row>
        <row r="2456">
          <cell r="A2456">
            <v>136510010101</v>
          </cell>
          <cell r="B2456" t="str">
            <v>PRESTAMO EMPLEADOS VEHICULOS</v>
          </cell>
          <cell r="C2456">
            <v>3455000</v>
          </cell>
        </row>
        <row r="2457">
          <cell r="A2457">
            <v>136515010101</v>
          </cell>
          <cell r="B2457" t="str">
            <v>EDUCACION</v>
          </cell>
          <cell r="C2457">
            <v>34441236.979999997</v>
          </cell>
        </row>
        <row r="2458">
          <cell r="A2458">
            <v>136530010130</v>
          </cell>
          <cell r="B2458" t="str">
            <v>RESPONSABILIDADES</v>
          </cell>
          <cell r="C2458">
            <v>8766265</v>
          </cell>
        </row>
        <row r="2459">
          <cell r="A2459">
            <v>136595010101</v>
          </cell>
          <cell r="B2459" t="str">
            <v>OTROS</v>
          </cell>
          <cell r="C2459">
            <v>38301159</v>
          </cell>
        </row>
        <row r="2460">
          <cell r="A2460">
            <v>136595020101</v>
          </cell>
          <cell r="B2460" t="str">
            <v>MEDICINA PREPAGADA</v>
          </cell>
          <cell r="C2460">
            <v>213669298</v>
          </cell>
        </row>
        <row r="2461">
          <cell r="A2461">
            <v>137010010110</v>
          </cell>
          <cell r="B2461" t="str">
            <v>CON GARANTIA PERSONAL</v>
          </cell>
          <cell r="C2461">
            <v>0</v>
          </cell>
        </row>
        <row r="2462">
          <cell r="A2462">
            <v>138020010101</v>
          </cell>
          <cell r="B2462" t="str">
            <v>SERVICIOS MEDICOS</v>
          </cell>
          <cell r="C2462">
            <v>41906421.57</v>
          </cell>
        </row>
        <row r="2463">
          <cell r="A2463">
            <v>138020010102</v>
          </cell>
          <cell r="B2463" t="str">
            <v>POLIZA MEDICA</v>
          </cell>
          <cell r="C2463">
            <v>177240861.03999999</v>
          </cell>
        </row>
        <row r="2464">
          <cell r="A2464">
            <v>138020010104</v>
          </cell>
          <cell r="B2464" t="str">
            <v>DOCUMENTOS POR COBRAR</v>
          </cell>
          <cell r="C2464">
            <v>0</v>
          </cell>
        </row>
        <row r="2465">
          <cell r="A2465">
            <v>138020010106</v>
          </cell>
          <cell r="B2465" t="str">
            <v>POR DEPOSITOS JUDICIALES</v>
          </cell>
          <cell r="C2465">
            <v>3986515.3</v>
          </cell>
        </row>
        <row r="2466">
          <cell r="A2466">
            <v>138020010107</v>
          </cell>
          <cell r="B2466" t="str">
            <v>COBROS JUDICIALES</v>
          </cell>
          <cell r="C2466">
            <v>1400676482</v>
          </cell>
        </row>
        <row r="2467">
          <cell r="A2467">
            <v>138020010115</v>
          </cell>
          <cell r="B2467" t="str">
            <v>IMPUESTO DE TIMBRE POR COBRAR</v>
          </cell>
          <cell r="C2467">
            <v>4608326</v>
          </cell>
        </row>
        <row r="2468">
          <cell r="A2468">
            <v>138020010117</v>
          </cell>
          <cell r="B2468" t="str">
            <v>INCAPACIDADES POR COBRAR</v>
          </cell>
          <cell r="C2468">
            <v>12270696</v>
          </cell>
        </row>
        <row r="2469">
          <cell r="A2469">
            <v>138020010120</v>
          </cell>
          <cell r="B2469" t="str">
            <v>CTAS. POR COBRAR A TERCEROS</v>
          </cell>
          <cell r="C2469">
            <v>632027728.75999999</v>
          </cell>
        </row>
        <row r="2470">
          <cell r="A2470">
            <v>138020010126</v>
          </cell>
          <cell r="B2470" t="str">
            <v>PRESTAMOS ACCIONES MEDICOS</v>
          </cell>
          <cell r="C2470">
            <v>53348432.539999999</v>
          </cell>
        </row>
        <row r="2471">
          <cell r="A2471">
            <v>138020010130</v>
          </cell>
          <cell r="B2471" t="str">
            <v>RECAUDOS MAFRE</v>
          </cell>
          <cell r="C2471">
            <v>307978</v>
          </cell>
        </row>
        <row r="2472">
          <cell r="A2472">
            <v>138020010131</v>
          </cell>
          <cell r="B2472" t="str">
            <v>PAGARES A TERCEROS</v>
          </cell>
          <cell r="C2472">
            <v>54323693</v>
          </cell>
        </row>
        <row r="2473">
          <cell r="A2473">
            <v>138020100101</v>
          </cell>
          <cell r="B2473" t="str">
            <v>GOLDENAR</v>
          </cell>
          <cell r="C2473">
            <v>1271760212.1099999</v>
          </cell>
        </row>
        <row r="2474">
          <cell r="A2474">
            <v>138020100105</v>
          </cell>
          <cell r="B2474" t="str">
            <v>ECUASANITAS</v>
          </cell>
          <cell r="C2474">
            <v>-0.1</v>
          </cell>
        </row>
        <row r="2475">
          <cell r="A2475">
            <v>139025010101</v>
          </cell>
          <cell r="B2475" t="str">
            <v>MENSUALES</v>
          </cell>
          <cell r="C2475">
            <v>534557550</v>
          </cell>
        </row>
        <row r="2476">
          <cell r="A2476">
            <v>139025010107</v>
          </cell>
          <cell r="B2476" t="str">
            <v>INTEGRAL</v>
          </cell>
          <cell r="C2476">
            <v>67839832</v>
          </cell>
        </row>
        <row r="2477">
          <cell r="A2477">
            <v>139025010201</v>
          </cell>
          <cell r="B2477" t="str">
            <v>MENSUALES</v>
          </cell>
          <cell r="C2477">
            <v>0</v>
          </cell>
        </row>
        <row r="2478">
          <cell r="A2478">
            <v>139025010207</v>
          </cell>
          <cell r="B2478" t="str">
            <v>INTEGRALES</v>
          </cell>
          <cell r="C2478">
            <v>3968352</v>
          </cell>
        </row>
        <row r="2479">
          <cell r="A2479">
            <v>139025010301</v>
          </cell>
          <cell r="B2479" t="str">
            <v>INDIVIDUAL MAYORES</v>
          </cell>
          <cell r="C2479">
            <v>4401605</v>
          </cell>
        </row>
        <row r="2480">
          <cell r="A2480">
            <v>139025010401</v>
          </cell>
          <cell r="B2480" t="str">
            <v>MATERNIDAD</v>
          </cell>
          <cell r="C2480">
            <v>1080000</v>
          </cell>
        </row>
        <row r="2481">
          <cell r="A2481">
            <v>139025010402</v>
          </cell>
          <cell r="B2481" t="str">
            <v>NEONATAL</v>
          </cell>
          <cell r="C2481">
            <v>176200</v>
          </cell>
        </row>
        <row r="2482">
          <cell r="A2482">
            <v>139075100102</v>
          </cell>
          <cell r="B2482" t="str">
            <v>REINOLD CORP S.A</v>
          </cell>
          <cell r="C2482">
            <v>0</v>
          </cell>
        </row>
        <row r="2483">
          <cell r="A2483">
            <v>139075100103</v>
          </cell>
          <cell r="B2483" t="str">
            <v>OTROS  DEUDORES</v>
          </cell>
          <cell r="C2483">
            <v>290429957.31</v>
          </cell>
        </row>
        <row r="2484">
          <cell r="A2484">
            <v>139945250101</v>
          </cell>
          <cell r="B2484" t="str">
            <v>MENSUALES</v>
          </cell>
          <cell r="C2484">
            <v>-466715306</v>
          </cell>
        </row>
        <row r="2485">
          <cell r="A2485">
            <v>139945250107</v>
          </cell>
          <cell r="B2485" t="str">
            <v>INTEGRAL</v>
          </cell>
          <cell r="C2485">
            <v>-135682076</v>
          </cell>
        </row>
        <row r="2486">
          <cell r="A2486">
            <v>139945250207</v>
          </cell>
          <cell r="B2486" t="str">
            <v>INTEGRALES</v>
          </cell>
          <cell r="C2486">
            <v>-3968352</v>
          </cell>
        </row>
        <row r="2487">
          <cell r="A2487">
            <v>139945250301</v>
          </cell>
          <cell r="B2487" t="str">
            <v>INDIVIDUAL</v>
          </cell>
          <cell r="C2487">
            <v>-3764236</v>
          </cell>
        </row>
        <row r="2488">
          <cell r="A2488">
            <v>139945250302</v>
          </cell>
          <cell r="B2488" t="str">
            <v>INDIVIDUAL INTEGRAL</v>
          </cell>
          <cell r="C2488">
            <v>-637369</v>
          </cell>
        </row>
        <row r="2489">
          <cell r="A2489">
            <v>139945250401</v>
          </cell>
          <cell r="B2489" t="str">
            <v>MATERNIDAD</v>
          </cell>
          <cell r="C2489">
            <v>-1080000</v>
          </cell>
        </row>
        <row r="2490">
          <cell r="A2490">
            <v>139945250402</v>
          </cell>
          <cell r="B2490" t="str">
            <v>NEONATAL</v>
          </cell>
          <cell r="C2490">
            <v>-176200</v>
          </cell>
        </row>
        <row r="2491">
          <cell r="A2491">
            <v>139975100103</v>
          </cell>
          <cell r="B2491" t="str">
            <v>PROVISION REINOLD CORP</v>
          </cell>
          <cell r="C2491">
            <v>-416107745</v>
          </cell>
        </row>
        <row r="2492">
          <cell r="A2492">
            <v>139975100104</v>
          </cell>
          <cell r="B2492" t="str">
            <v>OTROS DEUDORES</v>
          </cell>
          <cell r="C2492">
            <v>-290429957.31</v>
          </cell>
        </row>
        <row r="2493">
          <cell r="A2493">
            <v>150405010105</v>
          </cell>
          <cell r="B2493" t="str">
            <v>URBANOS</v>
          </cell>
          <cell r="C2493">
            <v>74220000</v>
          </cell>
        </row>
        <row r="2494">
          <cell r="A2494">
            <v>150499010199</v>
          </cell>
          <cell r="B2494" t="str">
            <v>AJUSTES POR INFLACION</v>
          </cell>
          <cell r="C2494">
            <v>302633948.81999999</v>
          </cell>
        </row>
        <row r="2495">
          <cell r="A2495">
            <v>150805010101</v>
          </cell>
          <cell r="B2495" t="str">
            <v>CONSTRUCCIONES Y EDIFICACIONES</v>
          </cell>
          <cell r="C2495">
            <v>5399962899.5699997</v>
          </cell>
        </row>
        <row r="2496">
          <cell r="A2496">
            <v>150899010101</v>
          </cell>
          <cell r="B2496" t="str">
            <v>CONSTRUCCIONES Y EDIFICACIONES</v>
          </cell>
          <cell r="C2496">
            <v>153405595.27000001</v>
          </cell>
        </row>
        <row r="2497">
          <cell r="A2497">
            <v>151605010105</v>
          </cell>
          <cell r="B2497" t="str">
            <v>EDIFICIOS</v>
          </cell>
          <cell r="C2497">
            <v>4535565913.9099998</v>
          </cell>
        </row>
        <row r="2498">
          <cell r="A2498">
            <v>151695010101</v>
          </cell>
          <cell r="B2498" t="str">
            <v>CONSTRUCCIONES ADQUIRIDAS EN LEASING</v>
          </cell>
          <cell r="C2498">
            <v>3993520478.3600001</v>
          </cell>
        </row>
        <row r="2499">
          <cell r="A2499">
            <v>151699010199</v>
          </cell>
          <cell r="B2499" t="str">
            <v>AJUSTES POR INFLACION</v>
          </cell>
          <cell r="C2499">
            <v>2560550932.73</v>
          </cell>
        </row>
        <row r="2500">
          <cell r="A2500">
            <v>152405010101</v>
          </cell>
          <cell r="B2500" t="str">
            <v>MUEBLES Y ENSERES</v>
          </cell>
          <cell r="C2500">
            <v>2964115822.71</v>
          </cell>
        </row>
        <row r="2501">
          <cell r="A2501">
            <v>152405010102</v>
          </cell>
          <cell r="B2501" t="str">
            <v>EQUIPOS OFICINA AJUSTADOS</v>
          </cell>
          <cell r="C2501">
            <v>2052337</v>
          </cell>
        </row>
        <row r="2502">
          <cell r="A2502">
            <v>152405020101</v>
          </cell>
          <cell r="B2502" t="str">
            <v>EQUIPOS</v>
          </cell>
          <cell r="C2502">
            <v>1637513860.9400001</v>
          </cell>
        </row>
        <row r="2503">
          <cell r="A2503">
            <v>152410010101</v>
          </cell>
          <cell r="B2503" t="str">
            <v>EQUIPOS Y HERRAMIENTAS</v>
          </cell>
          <cell r="C2503">
            <v>36628910</v>
          </cell>
        </row>
        <row r="2504">
          <cell r="A2504">
            <v>152495010101</v>
          </cell>
          <cell r="B2504" t="str">
            <v>M Y E AMOBLADO APARTAMENTOS</v>
          </cell>
          <cell r="C2504">
            <v>11961823</v>
          </cell>
        </row>
        <row r="2505">
          <cell r="A2505">
            <v>152499010101</v>
          </cell>
          <cell r="B2505" t="str">
            <v>MUEBLES Y ENSERES</v>
          </cell>
          <cell r="C2505">
            <v>2069772638.6300001</v>
          </cell>
        </row>
        <row r="2506">
          <cell r="A2506">
            <v>152499010102</v>
          </cell>
          <cell r="B2506" t="str">
            <v>MUEBLES Y ENSERES AJUSTADOS</v>
          </cell>
          <cell r="C2506">
            <v>407229.28</v>
          </cell>
        </row>
        <row r="2507">
          <cell r="A2507">
            <v>152499010201</v>
          </cell>
          <cell r="B2507" t="str">
            <v>AJUSTE POR INFLACION</v>
          </cell>
          <cell r="C2507">
            <v>2107395413.76</v>
          </cell>
        </row>
        <row r="2508">
          <cell r="A2508">
            <v>152499010301</v>
          </cell>
          <cell r="B2508" t="str">
            <v>EQUIPOS Y HERRAMIENTAS AJ. X INF.</v>
          </cell>
          <cell r="C2508">
            <v>27261735.07</v>
          </cell>
        </row>
        <row r="2509">
          <cell r="A2509">
            <v>152499010401</v>
          </cell>
          <cell r="B2509" t="str">
            <v>MUEBLES Y ENSERES APTOS.AJ.X INF.</v>
          </cell>
          <cell r="C2509">
            <v>6341952.8899999997</v>
          </cell>
        </row>
        <row r="2510">
          <cell r="A2510">
            <v>152805010101</v>
          </cell>
          <cell r="B2510" t="str">
            <v>EQUIPOS DE PROC. DE DATOS</v>
          </cell>
          <cell r="C2510">
            <v>4504311429.8999996</v>
          </cell>
        </row>
        <row r="2511">
          <cell r="A2511">
            <v>152805010102</v>
          </cell>
          <cell r="B2511" t="str">
            <v>EQUIPOS DE PROC. DE DATOS AJUSTADO</v>
          </cell>
          <cell r="C2511">
            <v>14654852.800000001</v>
          </cell>
        </row>
        <row r="2512">
          <cell r="A2512">
            <v>152810010101</v>
          </cell>
          <cell r="B2512" t="str">
            <v>EQUIPO DE TELECOMUNICACIONES</v>
          </cell>
          <cell r="C2512">
            <v>2015718965.8900001</v>
          </cell>
        </row>
        <row r="2513">
          <cell r="A2513">
            <v>152810010102</v>
          </cell>
          <cell r="B2513" t="str">
            <v>EQUIPO DE TELECOMUNICACIONES AJUSTADO</v>
          </cell>
          <cell r="C2513">
            <v>283344</v>
          </cell>
        </row>
        <row r="2514">
          <cell r="A2514">
            <v>152815010101</v>
          </cell>
          <cell r="B2514" t="str">
            <v>EQUIPO DE RADIO</v>
          </cell>
          <cell r="C2514">
            <v>132000024</v>
          </cell>
        </row>
        <row r="2515">
          <cell r="A2515">
            <v>152820010101</v>
          </cell>
          <cell r="B2515" t="str">
            <v>SATELITES Y ANTENAS</v>
          </cell>
          <cell r="C2515">
            <v>8874426</v>
          </cell>
        </row>
        <row r="2516">
          <cell r="A2516">
            <v>152825010101</v>
          </cell>
          <cell r="B2516" t="str">
            <v>LINEAS TELEFONICAS</v>
          </cell>
          <cell r="C2516">
            <v>178317273.19</v>
          </cell>
        </row>
        <row r="2517">
          <cell r="A2517">
            <v>152895010101</v>
          </cell>
          <cell r="B2517" t="str">
            <v>SISTEMA DE SEGURIDAD ELECTRONICO</v>
          </cell>
          <cell r="C2517">
            <v>623511357.82000005</v>
          </cell>
        </row>
        <row r="2518">
          <cell r="A2518">
            <v>152899010101</v>
          </cell>
          <cell r="B2518" t="str">
            <v>AJUSTES POR INFLACION</v>
          </cell>
          <cell r="C2518">
            <v>0</v>
          </cell>
        </row>
        <row r="2519">
          <cell r="A2519">
            <v>152899010102</v>
          </cell>
          <cell r="B2519" t="str">
            <v>EQUIPOS DE PROC. DE DATOS AJUSTADO</v>
          </cell>
          <cell r="C2519">
            <v>693734055.72000003</v>
          </cell>
        </row>
        <row r="2520">
          <cell r="A2520">
            <v>152899010103</v>
          </cell>
          <cell r="B2520" t="str">
            <v>EQUIPO DE TELECOMUNICACIONES AJUSTADO</v>
          </cell>
          <cell r="C2520">
            <v>21825.55</v>
          </cell>
        </row>
        <row r="2521">
          <cell r="A2521">
            <v>152899010104</v>
          </cell>
          <cell r="B2521" t="str">
            <v>EQUIPO DE RADIO AJUSTADO</v>
          </cell>
          <cell r="C2521">
            <v>118877265.76000001</v>
          </cell>
        </row>
        <row r="2522">
          <cell r="A2522">
            <v>152899010105</v>
          </cell>
          <cell r="B2522" t="str">
            <v>SATELITES Y ANTENAS AJUSTADA</v>
          </cell>
          <cell r="C2522">
            <v>11456380.82</v>
          </cell>
        </row>
        <row r="2523">
          <cell r="A2523">
            <v>152899010106</v>
          </cell>
          <cell r="B2523" t="str">
            <v>LINEAS TELEFONICAS AJUSTADA</v>
          </cell>
          <cell r="C2523">
            <v>133029337.63</v>
          </cell>
        </row>
        <row r="2524">
          <cell r="A2524">
            <v>152899010107</v>
          </cell>
          <cell r="B2524" t="str">
            <v>SIS SEGURIDAD ELECTRONICO AJUSTADO</v>
          </cell>
          <cell r="C2524">
            <v>168907573.91</v>
          </cell>
        </row>
        <row r="2525">
          <cell r="A2525">
            <v>152899010108</v>
          </cell>
          <cell r="B2525" t="str">
            <v>EQUIPO DE TELECOMUNICACIONES</v>
          </cell>
          <cell r="C2525">
            <v>444094826.94999999</v>
          </cell>
        </row>
        <row r="2526">
          <cell r="A2526">
            <v>154005010105</v>
          </cell>
          <cell r="B2526" t="str">
            <v>AUTOS CAMIONETAS Y CAMPEROS</v>
          </cell>
          <cell r="C2526">
            <v>1237016664</v>
          </cell>
        </row>
        <row r="2527">
          <cell r="A2527">
            <v>154030010101</v>
          </cell>
          <cell r="B2527" t="str">
            <v>MOTOCICLETAS</v>
          </cell>
          <cell r="C2527">
            <v>92685931</v>
          </cell>
        </row>
        <row r="2528">
          <cell r="A2528">
            <v>154095010101</v>
          </cell>
          <cell r="B2528" t="str">
            <v>AUTOS ADQUIRIDOS POR LEASING.</v>
          </cell>
          <cell r="C2528">
            <v>395565941</v>
          </cell>
        </row>
        <row r="2529">
          <cell r="A2529">
            <v>154099010101</v>
          </cell>
          <cell r="B2529" t="str">
            <v>AJUSTE POR INFLACION</v>
          </cell>
          <cell r="C2529">
            <v>39020398.240000002</v>
          </cell>
        </row>
        <row r="2530">
          <cell r="A2530">
            <v>154099010102</v>
          </cell>
          <cell r="B2530" t="str">
            <v>AUTOS CAMIONETAS Y CAMPEROS</v>
          </cell>
          <cell r="C2530">
            <v>168615582.91999999</v>
          </cell>
        </row>
        <row r="2531">
          <cell r="A2531">
            <v>154099010103</v>
          </cell>
          <cell r="B2531" t="str">
            <v>MOTOCICLETAS</v>
          </cell>
          <cell r="C2531">
            <v>26259602.109999999</v>
          </cell>
        </row>
        <row r="2532">
          <cell r="A2532">
            <v>154099010104</v>
          </cell>
          <cell r="B2532" t="str">
            <v>AUTOS ADQUIRIDOS POR LEASING.</v>
          </cell>
          <cell r="C2532">
            <v>93687185.870000005</v>
          </cell>
        </row>
        <row r="2533">
          <cell r="A2533">
            <v>155605010101</v>
          </cell>
          <cell r="B2533" t="str">
            <v>TRANSFORMADOR</v>
          </cell>
          <cell r="C2533">
            <v>169584586.37</v>
          </cell>
        </row>
        <row r="2534">
          <cell r="A2534">
            <v>155628010101</v>
          </cell>
          <cell r="B2534" t="str">
            <v>PLANTA GENER.DIESEL GASOLINA Y PETROLEO</v>
          </cell>
          <cell r="C2534">
            <v>98471740.290000007</v>
          </cell>
        </row>
        <row r="2535">
          <cell r="A2535">
            <v>155675010101</v>
          </cell>
          <cell r="B2535" t="str">
            <v>REDES DE AIRE</v>
          </cell>
          <cell r="C2535">
            <v>53529313</v>
          </cell>
        </row>
        <row r="2536">
          <cell r="A2536">
            <v>155675010102</v>
          </cell>
          <cell r="B2536" t="str">
            <v>REDES DE AIRE AJUSTADAS</v>
          </cell>
          <cell r="C2536">
            <v>5180328</v>
          </cell>
        </row>
        <row r="2537">
          <cell r="A2537">
            <v>155699010101</v>
          </cell>
          <cell r="B2537" t="str">
            <v>AJUSTES POR INFLACION</v>
          </cell>
          <cell r="C2537">
            <v>72152385.310000002</v>
          </cell>
        </row>
        <row r="2538">
          <cell r="A2538">
            <v>155699010102</v>
          </cell>
          <cell r="B2538" t="str">
            <v>REDES DE AIRE AJUSTADAS</v>
          </cell>
          <cell r="C2538">
            <v>51370745.079999998</v>
          </cell>
        </row>
        <row r="2539">
          <cell r="A2539">
            <v>156005010101</v>
          </cell>
          <cell r="B2539" t="str">
            <v>ARMAMENTO DE VIGILANCIA</v>
          </cell>
          <cell r="C2539">
            <v>34005251</v>
          </cell>
        </row>
        <row r="2540">
          <cell r="A2540">
            <v>156010010101</v>
          </cell>
          <cell r="B2540" t="str">
            <v>SISTEMA DE ALARMA</v>
          </cell>
          <cell r="C2540">
            <v>69790188.200000003</v>
          </cell>
        </row>
        <row r="2541">
          <cell r="A2541">
            <v>156099010101</v>
          </cell>
          <cell r="B2541" t="str">
            <v>AJUSTE POR INFLACION</v>
          </cell>
          <cell r="C2541">
            <v>84661071.930000007</v>
          </cell>
        </row>
        <row r="2542">
          <cell r="A2542">
            <v>159205010101</v>
          </cell>
          <cell r="B2542" t="str">
            <v>CONSTRUCCIONES Y EDIFICACIONES</v>
          </cell>
          <cell r="C2542">
            <v>-1566871780.51</v>
          </cell>
        </row>
        <row r="2543">
          <cell r="A2543">
            <v>159215010101</v>
          </cell>
          <cell r="B2543" t="str">
            <v>MUEBLES Y ENSERES</v>
          </cell>
          <cell r="C2543">
            <v>-2125968110.3499999</v>
          </cell>
        </row>
        <row r="2544">
          <cell r="A2544">
            <v>159215010102</v>
          </cell>
          <cell r="B2544" t="str">
            <v>MUEBLES Y ENSERES AJUSTADO</v>
          </cell>
          <cell r="C2544">
            <v>-828007747</v>
          </cell>
        </row>
        <row r="2545">
          <cell r="A2545">
            <v>159215010201</v>
          </cell>
          <cell r="B2545" t="str">
            <v>EQUIPOS</v>
          </cell>
          <cell r="C2545">
            <v>-1072076655.36</v>
          </cell>
        </row>
        <row r="2546">
          <cell r="A2546">
            <v>159215010301</v>
          </cell>
          <cell r="B2546" t="str">
            <v>M Y E AMOBLADO APARTAMENTOS</v>
          </cell>
          <cell r="C2546">
            <v>-18772757.489999998</v>
          </cell>
        </row>
        <row r="2547">
          <cell r="A2547">
            <v>159220010101</v>
          </cell>
          <cell r="B2547" t="str">
            <v>EQUIPO DE PROCESAMIENTO DE DATOS</v>
          </cell>
          <cell r="C2547">
            <v>-1956521711.5</v>
          </cell>
        </row>
        <row r="2548">
          <cell r="A2548">
            <v>159220010201</v>
          </cell>
          <cell r="B2548" t="str">
            <v>EQUIPO DE TELECOMUNICACIONES</v>
          </cell>
          <cell r="C2548">
            <v>-544904045.19000006</v>
          </cell>
        </row>
        <row r="2549">
          <cell r="A2549">
            <v>159220010301</v>
          </cell>
          <cell r="B2549" t="str">
            <v>EQUIPO DE RADIO</v>
          </cell>
          <cell r="C2549">
            <v>-81224278.099999994</v>
          </cell>
        </row>
        <row r="2550">
          <cell r="A2550">
            <v>159220010401</v>
          </cell>
          <cell r="B2550" t="str">
            <v>SATELITES Y ANTENAS</v>
          </cell>
          <cell r="C2550">
            <v>-8100703.04</v>
          </cell>
        </row>
        <row r="2551">
          <cell r="A2551">
            <v>159235010101</v>
          </cell>
          <cell r="B2551" t="str">
            <v>AUTOS CAMIONETAS Y CAMPEROS</v>
          </cell>
          <cell r="C2551">
            <v>-775726694.33000004</v>
          </cell>
        </row>
        <row r="2552">
          <cell r="A2552">
            <v>159235010201</v>
          </cell>
          <cell r="B2552" t="str">
            <v>MOTOS</v>
          </cell>
          <cell r="C2552">
            <v>-73967120.599999994</v>
          </cell>
        </row>
        <row r="2553">
          <cell r="A2553">
            <v>159255010101</v>
          </cell>
          <cell r="B2553" t="str">
            <v>ACUEDUCTOS PLANTAS Y REDES</v>
          </cell>
          <cell r="C2553">
            <v>-133499913.70999999</v>
          </cell>
        </row>
        <row r="2554">
          <cell r="A2554">
            <v>159255010102</v>
          </cell>
          <cell r="B2554" t="str">
            <v>ACUEDUCTOS PLANTAS Y REDES AJUSTADO</v>
          </cell>
          <cell r="C2554">
            <v>-462771</v>
          </cell>
        </row>
        <row r="2555">
          <cell r="A2555">
            <v>159255010201</v>
          </cell>
          <cell r="B2555" t="str">
            <v>PLANTAS DE GENERACION DIESEL</v>
          </cell>
          <cell r="C2555">
            <v>-781308</v>
          </cell>
        </row>
        <row r="2556">
          <cell r="A2556">
            <v>159260010101</v>
          </cell>
          <cell r="B2556" t="str">
            <v>ARMAMENTO DE VIGILANCIA</v>
          </cell>
          <cell r="C2556">
            <v>-327991931.08999997</v>
          </cell>
        </row>
        <row r="2557">
          <cell r="A2557">
            <v>159299010101</v>
          </cell>
          <cell r="B2557" t="str">
            <v>AJUSTE POR INFLACION</v>
          </cell>
          <cell r="C2557">
            <v>-1297117218.73</v>
          </cell>
        </row>
        <row r="2558">
          <cell r="A2558">
            <v>159299010102</v>
          </cell>
          <cell r="B2558" t="str">
            <v>CONSTRUCCIONES Y EDIFICACIONES</v>
          </cell>
          <cell r="C2558">
            <v>-217772898.63</v>
          </cell>
        </row>
        <row r="2559">
          <cell r="A2559">
            <v>159299010103</v>
          </cell>
          <cell r="B2559" t="str">
            <v>MUEBLES Y ENSERES AJUSTADO</v>
          </cell>
          <cell r="C2559">
            <v>-367957493.98000002</v>
          </cell>
        </row>
        <row r="2560">
          <cell r="A2560">
            <v>159299010104</v>
          </cell>
          <cell r="B2560" t="str">
            <v>M Y E AMOBLADO APARTAMENTOS AJUSTADO</v>
          </cell>
          <cell r="C2560">
            <v>-785706.7</v>
          </cell>
        </row>
        <row r="2561">
          <cell r="A2561">
            <v>159299010105</v>
          </cell>
          <cell r="B2561" t="str">
            <v>EQUIPO DE PROC. DE DATOS AJUSTADO</v>
          </cell>
          <cell r="C2561">
            <v>-138597688.86000001</v>
          </cell>
        </row>
        <row r="2562">
          <cell r="A2562">
            <v>159299010106</v>
          </cell>
          <cell r="B2562" t="str">
            <v>EQUIPO DE TELECOMUNICACIONES AJUSTADO</v>
          </cell>
          <cell r="C2562">
            <v>-23174008.440000001</v>
          </cell>
        </row>
        <row r="2563">
          <cell r="A2563">
            <v>159299010107</v>
          </cell>
          <cell r="B2563" t="str">
            <v>EQUIPO DE RADIO AJUSTADO</v>
          </cell>
          <cell r="C2563">
            <v>-3683178.13</v>
          </cell>
        </row>
        <row r="2564">
          <cell r="A2564">
            <v>159299010108</v>
          </cell>
          <cell r="B2564" t="str">
            <v>SATELITES Y ANTENAS AJUSTADA</v>
          </cell>
          <cell r="C2564">
            <v>-380277.77</v>
          </cell>
        </row>
        <row r="2565">
          <cell r="A2565">
            <v>159299010111</v>
          </cell>
          <cell r="B2565" t="str">
            <v>FLOTA Y EQUIPO DE TRANSPORTE</v>
          </cell>
          <cell r="C2565">
            <v>-76364120.760000005</v>
          </cell>
        </row>
        <row r="2566">
          <cell r="A2566">
            <v>159299010112</v>
          </cell>
          <cell r="B2566" t="str">
            <v>ACUEDUCTOS PLANTAS Y REDES AJUSTADO</v>
          </cell>
          <cell r="C2566">
            <v>-6070193.6100000003</v>
          </cell>
        </row>
        <row r="2567">
          <cell r="A2567">
            <v>159299010113</v>
          </cell>
          <cell r="B2567" t="str">
            <v>ARMAMENTO DE VIGILANCIA AJUSTADO</v>
          </cell>
          <cell r="C2567">
            <v>-15016542.48</v>
          </cell>
        </row>
        <row r="2568">
          <cell r="A2568">
            <v>161010010110</v>
          </cell>
          <cell r="B2568" t="str">
            <v>FORMADAS</v>
          </cell>
          <cell r="C2568">
            <v>70632000</v>
          </cell>
        </row>
        <row r="2569">
          <cell r="A2569">
            <v>161099010199</v>
          </cell>
          <cell r="B2569" t="str">
            <v>AJUSTE POR INFLACION</v>
          </cell>
          <cell r="C2569">
            <v>94531408.969999999</v>
          </cell>
        </row>
        <row r="2570">
          <cell r="A2570">
            <v>162535010135</v>
          </cell>
          <cell r="B2570" t="str">
            <v>BIENES RECIBIDOS EN ARRENDAMIENTO</v>
          </cell>
          <cell r="C2570">
            <v>479378100</v>
          </cell>
        </row>
        <row r="2571">
          <cell r="A2571">
            <v>162595010101</v>
          </cell>
          <cell r="B2571" t="str">
            <v>DERECHO TORNEOS WTA TOUR</v>
          </cell>
          <cell r="C2571">
            <v>174360000</v>
          </cell>
        </row>
        <row r="2572">
          <cell r="A2572">
            <v>162595990101</v>
          </cell>
          <cell r="B2572" t="str">
            <v>AJUSTES POR INFLACION  (WTA)</v>
          </cell>
          <cell r="C2572">
            <v>3590388.24</v>
          </cell>
        </row>
        <row r="2573">
          <cell r="A2573">
            <v>162599010199</v>
          </cell>
          <cell r="B2573" t="str">
            <v>AJUSTES POR INFLACION</v>
          </cell>
          <cell r="C2573">
            <v>39256785.200000003</v>
          </cell>
        </row>
        <row r="2574">
          <cell r="A2574">
            <v>162599010299</v>
          </cell>
          <cell r="B2574" t="str">
            <v>AJUSTE POR INFLACION</v>
          </cell>
          <cell r="C2574">
            <v>6146689.2599999998</v>
          </cell>
        </row>
        <row r="2575">
          <cell r="A2575">
            <v>163501010101</v>
          </cell>
          <cell r="B2575" t="str">
            <v>SOPHIA</v>
          </cell>
          <cell r="C2575">
            <v>78677766</v>
          </cell>
        </row>
        <row r="2576">
          <cell r="A2576">
            <v>163599010101</v>
          </cell>
          <cell r="B2576" t="str">
            <v>LICENCIAS</v>
          </cell>
          <cell r="C2576">
            <v>232309.35</v>
          </cell>
        </row>
        <row r="2577">
          <cell r="A2577">
            <v>169805010101</v>
          </cell>
          <cell r="B2577" t="str">
            <v>AMORTIZACION ( MARCAS)</v>
          </cell>
          <cell r="C2577">
            <v>-94227221.120000005</v>
          </cell>
        </row>
        <row r="2578">
          <cell r="A2578">
            <v>169810010101</v>
          </cell>
          <cell r="B2578" t="str">
            <v>AMORTIZACION (WTA)</v>
          </cell>
          <cell r="C2578">
            <v>-69756631.349999994</v>
          </cell>
        </row>
        <row r="2579">
          <cell r="A2579">
            <v>169845010145</v>
          </cell>
          <cell r="B2579" t="str">
            <v>BIENES RECIBIDOS EN ARRENDAMIENTO</v>
          </cell>
          <cell r="C2579">
            <v>-123888219.22</v>
          </cell>
        </row>
        <row r="2580">
          <cell r="A2580">
            <v>169899010199</v>
          </cell>
          <cell r="B2580" t="str">
            <v>AJUSTES POR INFLACION</v>
          </cell>
          <cell r="C2580">
            <v>-7458621.4500000002</v>
          </cell>
        </row>
        <row r="2581">
          <cell r="A2581">
            <v>169899020101</v>
          </cell>
          <cell r="B2581" t="str">
            <v>AJUSTES POR INFLACIO ( MARCAS)</v>
          </cell>
          <cell r="C2581">
            <v>-31402660.34</v>
          </cell>
        </row>
        <row r="2582">
          <cell r="A2582">
            <v>169899030199</v>
          </cell>
          <cell r="B2582" t="str">
            <v>AJUSTES POR INFLACION (WTA)</v>
          </cell>
          <cell r="C2582">
            <v>-231613.33</v>
          </cell>
        </row>
        <row r="2583">
          <cell r="A2583">
            <v>170505010101</v>
          </cell>
          <cell r="B2583" t="str">
            <v>CARGOS DEL PERIODO</v>
          </cell>
          <cell r="C2583">
            <v>0</v>
          </cell>
        </row>
        <row r="2584">
          <cell r="A2584">
            <v>170510010101</v>
          </cell>
          <cell r="B2584" t="str">
            <v>CARGOS DEL PERIODO</v>
          </cell>
          <cell r="C2584">
            <v>73491240</v>
          </cell>
        </row>
        <row r="2585">
          <cell r="A2585">
            <v>170510010104</v>
          </cell>
          <cell r="B2585" t="str">
            <v>AMORTIZACION</v>
          </cell>
          <cell r="C2585">
            <v>-73491240</v>
          </cell>
        </row>
        <row r="2586">
          <cell r="A2586">
            <v>170520010101</v>
          </cell>
          <cell r="B2586" t="str">
            <v>CARGOS DEL PERIODO</v>
          </cell>
          <cell r="C2586">
            <v>410702422.50999999</v>
          </cell>
        </row>
        <row r="2587">
          <cell r="A2587">
            <v>170520010102</v>
          </cell>
          <cell r="B2587" t="str">
            <v>VIGENCIA ANTERIOR</v>
          </cell>
          <cell r="C2587">
            <v>147399859.03</v>
          </cell>
        </row>
        <row r="2588">
          <cell r="A2588">
            <v>170520010103</v>
          </cell>
          <cell r="B2588" t="str">
            <v>AMORTIZACION</v>
          </cell>
          <cell r="C2588">
            <v>-92491054.329999998</v>
          </cell>
        </row>
        <row r="2589">
          <cell r="A2589">
            <v>170520010104</v>
          </cell>
          <cell r="B2589" t="str">
            <v>AMORTIZACION</v>
          </cell>
          <cell r="C2589">
            <v>-285883386.10000002</v>
          </cell>
        </row>
        <row r="2590">
          <cell r="A2590">
            <v>170525010101</v>
          </cell>
          <cell r="B2590" t="str">
            <v>CARGOS DEL PERIODO</v>
          </cell>
          <cell r="C2590">
            <v>85057050</v>
          </cell>
        </row>
        <row r="2591">
          <cell r="A2591">
            <v>170525010102</v>
          </cell>
          <cell r="B2591" t="str">
            <v>VIGENCIA ANTERIOR</v>
          </cell>
          <cell r="C2591">
            <v>39750000</v>
          </cell>
        </row>
        <row r="2592">
          <cell r="A2592">
            <v>170525010103</v>
          </cell>
          <cell r="B2592" t="str">
            <v>AMORTIZACION</v>
          </cell>
          <cell r="C2592">
            <v>-39750000</v>
          </cell>
        </row>
        <row r="2593">
          <cell r="A2593">
            <v>170525010104</v>
          </cell>
          <cell r="B2593" t="str">
            <v>AMORTIZACION</v>
          </cell>
          <cell r="C2593">
            <v>-18901566.66</v>
          </cell>
        </row>
        <row r="2594">
          <cell r="A2594">
            <v>170535010101</v>
          </cell>
          <cell r="B2594" t="str">
            <v>CARGOS DEL PERIODO</v>
          </cell>
          <cell r="C2594">
            <v>28792840.120000001</v>
          </cell>
        </row>
        <row r="2595">
          <cell r="A2595">
            <v>170535010102</v>
          </cell>
          <cell r="B2595" t="str">
            <v>VIGENCIA ANTERIOR</v>
          </cell>
          <cell r="C2595">
            <v>43762721.899999999</v>
          </cell>
        </row>
        <row r="2596">
          <cell r="A2596">
            <v>170535010103</v>
          </cell>
          <cell r="B2596" t="str">
            <v>AMORTIZACION</v>
          </cell>
          <cell r="C2596">
            <v>-35805682.759999998</v>
          </cell>
        </row>
        <row r="2597">
          <cell r="A2597">
            <v>170535010104</v>
          </cell>
          <cell r="B2597" t="str">
            <v>AMORTIZACION CARGOS DEL PERIODO</v>
          </cell>
          <cell r="C2597">
            <v>-24639940.120000001</v>
          </cell>
        </row>
        <row r="2598">
          <cell r="A2598">
            <v>170595010104</v>
          </cell>
          <cell r="B2598" t="str">
            <v>AMORTIZACION</v>
          </cell>
          <cell r="C2598">
            <v>0</v>
          </cell>
        </row>
        <row r="2599">
          <cell r="A2599">
            <v>170595020101</v>
          </cell>
          <cell r="B2599" t="str">
            <v>CARGOS DEL PERIODO</v>
          </cell>
          <cell r="C2599">
            <v>38386429</v>
          </cell>
        </row>
        <row r="2600">
          <cell r="A2600">
            <v>170595020104</v>
          </cell>
          <cell r="B2600" t="str">
            <v>AMORTIZACION</v>
          </cell>
          <cell r="C2600">
            <v>-23991518.02</v>
          </cell>
        </row>
        <row r="2601">
          <cell r="A2601">
            <v>170595030101</v>
          </cell>
          <cell r="B2601" t="str">
            <v>CARGOS DEL PERIODO</v>
          </cell>
          <cell r="C2601">
            <v>382039509</v>
          </cell>
        </row>
        <row r="2602">
          <cell r="A2602">
            <v>170595030103</v>
          </cell>
          <cell r="B2602" t="str">
            <v>AMORTIZACION</v>
          </cell>
          <cell r="C2602">
            <v>-19257500</v>
          </cell>
        </row>
        <row r="2603">
          <cell r="A2603">
            <v>170595030104</v>
          </cell>
          <cell r="B2603" t="str">
            <v>AMORTIZACION VIGENCIA ANTERIOR</v>
          </cell>
          <cell r="C2603">
            <v>-220931928.27000001</v>
          </cell>
        </row>
        <row r="2604">
          <cell r="A2604">
            <v>170595060101</v>
          </cell>
          <cell r="B2604" t="str">
            <v>CARGOS DEL PERIODO</v>
          </cell>
          <cell r="C2604">
            <v>78617333</v>
          </cell>
        </row>
        <row r="2605">
          <cell r="A2605">
            <v>170595060104</v>
          </cell>
          <cell r="B2605" t="str">
            <v>AMORTIZACION CARGOS DEL PERIODO</v>
          </cell>
          <cell r="C2605">
            <v>-49803333.200000003</v>
          </cell>
        </row>
        <row r="2606">
          <cell r="A2606">
            <v>171008010101</v>
          </cell>
          <cell r="B2606" t="str">
            <v>CARGOS DEL PERIODO</v>
          </cell>
          <cell r="C2606">
            <v>306161869.13999999</v>
          </cell>
        </row>
        <row r="2607">
          <cell r="A2607">
            <v>171008010102</v>
          </cell>
          <cell r="B2607" t="str">
            <v>VIGENCIA ANTERIOR</v>
          </cell>
          <cell r="C2607">
            <v>98477083.730000004</v>
          </cell>
        </row>
        <row r="2608">
          <cell r="A2608">
            <v>171008010103</v>
          </cell>
          <cell r="B2608" t="str">
            <v>AMORTIZACION</v>
          </cell>
          <cell r="C2608">
            <v>-23530395.780000001</v>
          </cell>
        </row>
        <row r="2609">
          <cell r="A2609">
            <v>171012010202</v>
          </cell>
          <cell r="B2609" t="str">
            <v>VIGENCIA ANTERIOR</v>
          </cell>
          <cell r="C2609">
            <v>727237920</v>
          </cell>
        </row>
        <row r="2610">
          <cell r="A2610">
            <v>171012010203</v>
          </cell>
          <cell r="B2610" t="str">
            <v>AMORTIZACION</v>
          </cell>
          <cell r="C2610">
            <v>-181809479.97</v>
          </cell>
        </row>
        <row r="2611">
          <cell r="A2611">
            <v>171012010302</v>
          </cell>
          <cell r="B2611" t="str">
            <v>VIGENCIA ANTERIOR</v>
          </cell>
          <cell r="C2611">
            <v>99387502</v>
          </cell>
        </row>
        <row r="2612">
          <cell r="A2612">
            <v>171012010303</v>
          </cell>
          <cell r="B2612" t="str">
            <v>AMORTIZACION</v>
          </cell>
          <cell r="C2612">
            <v>-24846875.460000001</v>
          </cell>
        </row>
        <row r="2613">
          <cell r="A2613">
            <v>171016010101</v>
          </cell>
          <cell r="B2613" t="str">
            <v>CARGOS DEL PERIODO</v>
          </cell>
          <cell r="C2613">
            <v>511166082.38</v>
          </cell>
        </row>
        <row r="2614">
          <cell r="A2614">
            <v>171016010102</v>
          </cell>
          <cell r="B2614" t="str">
            <v>VIGENCIA ANTERIOR</v>
          </cell>
          <cell r="C2614">
            <v>4287497246.96</v>
          </cell>
        </row>
        <row r="2615">
          <cell r="A2615">
            <v>171016010103</v>
          </cell>
          <cell r="B2615" t="str">
            <v>AMORTIZACIONES</v>
          </cell>
          <cell r="C2615">
            <v>-1070241315.4</v>
          </cell>
        </row>
        <row r="2616">
          <cell r="A2616">
            <v>171016010104</v>
          </cell>
          <cell r="B2616" t="str">
            <v>AMORTIZACION CARGOS DEL PERIODO</v>
          </cell>
          <cell r="C2616">
            <v>-102682213.22</v>
          </cell>
        </row>
        <row r="2617">
          <cell r="A2617">
            <v>171020010101</v>
          </cell>
          <cell r="B2617" t="str">
            <v>CARGOS DEL PERIODO</v>
          </cell>
          <cell r="C2617">
            <v>498221969.73000002</v>
          </cell>
        </row>
        <row r="2618">
          <cell r="A2618">
            <v>171020010102</v>
          </cell>
          <cell r="B2618" t="str">
            <v>VIGENCIA ANTERIOR</v>
          </cell>
          <cell r="C2618">
            <v>0</v>
          </cell>
        </row>
        <row r="2619">
          <cell r="A2619">
            <v>171020010104</v>
          </cell>
          <cell r="B2619" t="str">
            <v>AMORTIZACION CARGOS DEL PERIODO</v>
          </cell>
          <cell r="C2619">
            <v>-458443361.42000002</v>
          </cell>
        </row>
        <row r="2620">
          <cell r="A2620">
            <v>171020100101</v>
          </cell>
          <cell r="B2620" t="str">
            <v>CARGOS DEL PERIODO</v>
          </cell>
          <cell r="C2620">
            <v>196354924.22999999</v>
          </cell>
        </row>
        <row r="2621">
          <cell r="A2621">
            <v>171020100102</v>
          </cell>
          <cell r="B2621" t="str">
            <v>VIGENCIA ANTERIOR</v>
          </cell>
          <cell r="C2621">
            <v>42242969.82</v>
          </cell>
        </row>
        <row r="2622">
          <cell r="A2622">
            <v>171020100103</v>
          </cell>
          <cell r="B2622" t="str">
            <v>AMORTIZACION</v>
          </cell>
          <cell r="C2622">
            <v>-42242969.82</v>
          </cell>
        </row>
        <row r="2623">
          <cell r="A2623">
            <v>171020100104</v>
          </cell>
          <cell r="B2623" t="str">
            <v>AMORTIZACION CARGOS DEL PERIODO</v>
          </cell>
          <cell r="C2623">
            <v>-88326790.540000007</v>
          </cell>
        </row>
        <row r="2624">
          <cell r="A2624">
            <v>171020110101</v>
          </cell>
          <cell r="B2624" t="str">
            <v>CARGOS DEL PERIODO</v>
          </cell>
          <cell r="C2624">
            <v>210526123.72</v>
          </cell>
        </row>
        <row r="2625">
          <cell r="A2625">
            <v>171020110102</v>
          </cell>
          <cell r="B2625" t="str">
            <v>VIGENCIA ANTERIOR</v>
          </cell>
          <cell r="C2625">
            <v>55026840.329999998</v>
          </cell>
        </row>
        <row r="2626">
          <cell r="A2626">
            <v>171020110103</v>
          </cell>
          <cell r="B2626" t="str">
            <v>AMORTIZACION</v>
          </cell>
          <cell r="C2626">
            <v>-55026840.329999998</v>
          </cell>
        </row>
        <row r="2627">
          <cell r="A2627">
            <v>171020110104</v>
          </cell>
          <cell r="B2627" t="str">
            <v>AMORTIZACION CARGOS DEL PERIODO</v>
          </cell>
          <cell r="C2627">
            <v>-160561300.16</v>
          </cell>
        </row>
        <row r="2628">
          <cell r="A2628">
            <v>171020120101</v>
          </cell>
          <cell r="B2628" t="str">
            <v>CARGOS DEL PERIODO</v>
          </cell>
          <cell r="C2628">
            <v>195078456.08000001</v>
          </cell>
        </row>
        <row r="2629">
          <cell r="A2629">
            <v>171020120102</v>
          </cell>
          <cell r="B2629" t="str">
            <v>VIGENCIA ANTERIOR</v>
          </cell>
          <cell r="C2629">
            <v>10029299.779999999</v>
          </cell>
        </row>
        <row r="2630">
          <cell r="A2630">
            <v>171020120103</v>
          </cell>
          <cell r="B2630" t="str">
            <v>AMORTIZACION</v>
          </cell>
          <cell r="C2630">
            <v>-10029299.779999999</v>
          </cell>
        </row>
        <row r="2631">
          <cell r="A2631">
            <v>171020120104</v>
          </cell>
          <cell r="B2631" t="str">
            <v>AMORTIZACION CARGOS DEL PERIODO</v>
          </cell>
          <cell r="C2631">
            <v>-144083562.88</v>
          </cell>
        </row>
        <row r="2632">
          <cell r="A2632">
            <v>171020130101</v>
          </cell>
          <cell r="B2632" t="str">
            <v>CARGOS DEL PERIODO</v>
          </cell>
          <cell r="C2632">
            <v>13586056.68</v>
          </cell>
        </row>
        <row r="2633">
          <cell r="A2633">
            <v>171020130102</v>
          </cell>
          <cell r="B2633" t="str">
            <v>VIGENCIA ANTERIOR</v>
          </cell>
          <cell r="C2633">
            <v>2514042.9700000002</v>
          </cell>
        </row>
        <row r="2634">
          <cell r="A2634">
            <v>171020130103</v>
          </cell>
          <cell r="B2634" t="str">
            <v>AMORTIZACIONES</v>
          </cell>
          <cell r="C2634">
            <v>-2514042.7999999998</v>
          </cell>
        </row>
        <row r="2635">
          <cell r="A2635">
            <v>171020130104</v>
          </cell>
          <cell r="B2635" t="str">
            <v>AMORTIZACION CARGOS DEL PERIODO</v>
          </cell>
          <cell r="C2635">
            <v>-8384226.8499999996</v>
          </cell>
        </row>
        <row r="2636">
          <cell r="A2636">
            <v>171024090102</v>
          </cell>
          <cell r="B2636" t="str">
            <v>VIGENCIA ANTERIOR</v>
          </cell>
          <cell r="C2636">
            <v>71730767.140000001</v>
          </cell>
        </row>
        <row r="2637">
          <cell r="A2637">
            <v>171024090103</v>
          </cell>
          <cell r="B2637" t="str">
            <v>AMORTIZACIONES</v>
          </cell>
          <cell r="C2637">
            <v>-42826370.670000002</v>
          </cell>
        </row>
        <row r="2638">
          <cell r="A2638">
            <v>171024130101</v>
          </cell>
          <cell r="B2638" t="str">
            <v>CARGOS DEL PERIODO</v>
          </cell>
          <cell r="C2638">
            <v>63634321</v>
          </cell>
        </row>
        <row r="2639">
          <cell r="A2639">
            <v>171024130102</v>
          </cell>
          <cell r="B2639" t="str">
            <v>VIGENCIA ANTERIOR</v>
          </cell>
          <cell r="C2639">
            <v>1031309972.97</v>
          </cell>
        </row>
        <row r="2640">
          <cell r="A2640">
            <v>171024130103</v>
          </cell>
          <cell r="B2640" t="str">
            <v>AMORTIZACIONES</v>
          </cell>
          <cell r="C2640">
            <v>-214228853.49000001</v>
          </cell>
        </row>
        <row r="2641">
          <cell r="A2641">
            <v>171024130104</v>
          </cell>
          <cell r="B2641" t="str">
            <v>AMORTIZACION CARGOS DEL PERIODO</v>
          </cell>
          <cell r="C2641">
            <v>-4510349.66</v>
          </cell>
        </row>
        <row r="2642">
          <cell r="A2642">
            <v>171024180102</v>
          </cell>
          <cell r="B2642" t="str">
            <v>VIGENCIA ANTERIOR</v>
          </cell>
          <cell r="C2642">
            <v>57399549.399999999</v>
          </cell>
        </row>
        <row r="2643">
          <cell r="A2643">
            <v>171024180103</v>
          </cell>
          <cell r="B2643" t="str">
            <v>AMORTIZACION</v>
          </cell>
          <cell r="C2643">
            <v>-9747093.3300000001</v>
          </cell>
        </row>
        <row r="2644">
          <cell r="A2644">
            <v>171024200102</v>
          </cell>
          <cell r="B2644" t="str">
            <v>VIGENCIA ANTERIOR</v>
          </cell>
          <cell r="C2644">
            <v>3125203.68</v>
          </cell>
        </row>
        <row r="2645">
          <cell r="A2645">
            <v>171024200103</v>
          </cell>
          <cell r="B2645" t="str">
            <v>AMORTIZACION</v>
          </cell>
          <cell r="C2645">
            <v>-3125195.36</v>
          </cell>
        </row>
        <row r="2646">
          <cell r="A2646">
            <v>171024230102</v>
          </cell>
          <cell r="B2646" t="str">
            <v>VIGENCIA ANTERIOR</v>
          </cell>
          <cell r="C2646">
            <v>2702593.34</v>
          </cell>
        </row>
        <row r="2647">
          <cell r="A2647">
            <v>171024230103</v>
          </cell>
          <cell r="B2647" t="str">
            <v>AMORTIZACION</v>
          </cell>
          <cell r="C2647">
            <v>-1794945.78</v>
          </cell>
        </row>
        <row r="2648">
          <cell r="A2648">
            <v>171024240102</v>
          </cell>
          <cell r="B2648" t="str">
            <v>VIGENCIA ANTERIOR</v>
          </cell>
          <cell r="C2648">
            <v>1096468.99</v>
          </cell>
        </row>
        <row r="2649">
          <cell r="A2649">
            <v>171024240103</v>
          </cell>
          <cell r="B2649" t="str">
            <v>AMORTIZACION</v>
          </cell>
          <cell r="C2649">
            <v>-822349.8</v>
          </cell>
        </row>
        <row r="2650">
          <cell r="A2650">
            <v>171024250102</v>
          </cell>
          <cell r="B2650" t="str">
            <v>VIGENCIA ANTERIOR</v>
          </cell>
          <cell r="C2650">
            <v>662139.29</v>
          </cell>
        </row>
        <row r="2651">
          <cell r="A2651">
            <v>171024250103</v>
          </cell>
          <cell r="B2651" t="str">
            <v>AMORTIZACION</v>
          </cell>
          <cell r="C2651">
            <v>-595925.37</v>
          </cell>
        </row>
        <row r="2652">
          <cell r="A2652">
            <v>171024260102</v>
          </cell>
          <cell r="B2652" t="str">
            <v>VIGENCIA ANTERIOR</v>
          </cell>
          <cell r="C2652">
            <v>106684172.84</v>
          </cell>
        </row>
        <row r="2653">
          <cell r="A2653">
            <v>171024260103</v>
          </cell>
          <cell r="B2653" t="str">
            <v>AMORTIZACION</v>
          </cell>
          <cell r="C2653">
            <v>-64023669.270000003</v>
          </cell>
        </row>
        <row r="2654">
          <cell r="A2654">
            <v>171024280102</v>
          </cell>
          <cell r="B2654" t="str">
            <v>VIGENCIA ANTERIOR</v>
          </cell>
          <cell r="C2654">
            <v>40425985.780000001</v>
          </cell>
        </row>
        <row r="2655">
          <cell r="A2655">
            <v>171024280103</v>
          </cell>
          <cell r="B2655" t="str">
            <v>AMORTIZACION</v>
          </cell>
          <cell r="C2655">
            <v>-14859212.939999999</v>
          </cell>
        </row>
        <row r="2656">
          <cell r="A2656">
            <v>171024290102</v>
          </cell>
          <cell r="B2656" t="str">
            <v>VIGENCIA ANTERIOR</v>
          </cell>
          <cell r="C2656">
            <v>64035672.479999997</v>
          </cell>
        </row>
        <row r="2657">
          <cell r="A2657">
            <v>171024290103</v>
          </cell>
          <cell r="B2657" t="str">
            <v>AMORTIZACION</v>
          </cell>
          <cell r="C2657">
            <v>-15183698.26</v>
          </cell>
        </row>
        <row r="2658">
          <cell r="A2658">
            <v>171024300102</v>
          </cell>
          <cell r="B2658" t="str">
            <v>VIGENCIA ANTERIOR</v>
          </cell>
          <cell r="C2658">
            <v>5047535.57</v>
          </cell>
        </row>
        <row r="2659">
          <cell r="A2659">
            <v>171024300103</v>
          </cell>
          <cell r="B2659" t="str">
            <v>AMORTIZACION VIGENCIA ANTERIOR</v>
          </cell>
          <cell r="C2659">
            <v>-1336112.28</v>
          </cell>
        </row>
        <row r="2660">
          <cell r="A2660">
            <v>171024310102</v>
          </cell>
          <cell r="B2660" t="str">
            <v>VIGENCIA ANTERIOR</v>
          </cell>
          <cell r="C2660">
            <v>38177350.210000001</v>
          </cell>
        </row>
        <row r="2661">
          <cell r="A2661">
            <v>171024310103</v>
          </cell>
          <cell r="B2661" t="str">
            <v>AMORTIZACION VIGENCIA ANTERIOR</v>
          </cell>
          <cell r="C2661">
            <v>-7809003.2699999996</v>
          </cell>
        </row>
        <row r="2662">
          <cell r="A2662">
            <v>171024320102</v>
          </cell>
          <cell r="B2662" t="str">
            <v>VIGENCIA ANTERIOR</v>
          </cell>
          <cell r="C2662">
            <v>26391026.57</v>
          </cell>
        </row>
        <row r="2663">
          <cell r="A2663">
            <v>171024320103</v>
          </cell>
          <cell r="B2663" t="str">
            <v>AMORTIZACION VIGENCIA ANTERIOR</v>
          </cell>
          <cell r="C2663">
            <v>-6090237</v>
          </cell>
        </row>
        <row r="2664">
          <cell r="A2664">
            <v>171024330102</v>
          </cell>
          <cell r="B2664" t="str">
            <v>VIGENCIA ANTERIOR</v>
          </cell>
          <cell r="C2664">
            <v>11542127.939999999</v>
          </cell>
        </row>
        <row r="2665">
          <cell r="A2665">
            <v>171024330103</v>
          </cell>
          <cell r="B2665" t="str">
            <v>AMORTIZACION VIGENCIA ANTERIOR</v>
          </cell>
          <cell r="C2665">
            <v>-2360889.7200000002</v>
          </cell>
        </row>
        <row r="2666">
          <cell r="A2666">
            <v>171024340102</v>
          </cell>
          <cell r="B2666" t="str">
            <v>VIGENCIA ANTERIOR</v>
          </cell>
          <cell r="C2666">
            <v>68827460.209999993</v>
          </cell>
        </row>
        <row r="2667">
          <cell r="A2667">
            <v>171024340103</v>
          </cell>
          <cell r="B2667" t="str">
            <v>AMORTIZACION VIGENCIA ANTERIOR</v>
          </cell>
          <cell r="C2667">
            <v>-12905148.779999999</v>
          </cell>
        </row>
        <row r="2668">
          <cell r="A2668">
            <v>171024350102</v>
          </cell>
          <cell r="B2668" t="str">
            <v>VIGENCIA ANTERIOR</v>
          </cell>
          <cell r="C2668">
            <v>14188182.060000001</v>
          </cell>
        </row>
        <row r="2669">
          <cell r="A2669">
            <v>171024350103</v>
          </cell>
          <cell r="B2669" t="str">
            <v>AMORTIZACION VIGENCIA ANTERIOR</v>
          </cell>
          <cell r="C2669">
            <v>-2660284.08</v>
          </cell>
        </row>
        <row r="2670">
          <cell r="A2670">
            <v>171024360102</v>
          </cell>
          <cell r="B2670" t="str">
            <v>VIGENCIA ANTERIOR</v>
          </cell>
          <cell r="C2670">
            <v>27490317.390000001</v>
          </cell>
        </row>
        <row r="2671">
          <cell r="A2671">
            <v>171024360103</v>
          </cell>
          <cell r="B2671" t="str">
            <v>AMORTIZACION VIGENCIA ANTERIOR</v>
          </cell>
          <cell r="C2671">
            <v>-4668167.07</v>
          </cell>
        </row>
        <row r="2672">
          <cell r="A2672">
            <v>171024370102</v>
          </cell>
          <cell r="B2672" t="str">
            <v>VIGENCIA ANTERIOR</v>
          </cell>
          <cell r="C2672">
            <v>31563025.579999998</v>
          </cell>
        </row>
        <row r="2673">
          <cell r="A2673">
            <v>171024370103</v>
          </cell>
          <cell r="B2673" t="str">
            <v>AMORTIZACION VIGENCIA ANTERIOR</v>
          </cell>
          <cell r="C2673">
            <v>-5359759.0199999996</v>
          </cell>
        </row>
        <row r="2674">
          <cell r="A2674">
            <v>171024390102</v>
          </cell>
          <cell r="B2674" t="str">
            <v>VIGENCIA ANTERIOR</v>
          </cell>
          <cell r="C2674">
            <v>23801168.059999999</v>
          </cell>
        </row>
        <row r="2675">
          <cell r="A2675">
            <v>171024390103</v>
          </cell>
          <cell r="B2675" t="str">
            <v>AMORTIZACION VIGENCIA ANTERIOR</v>
          </cell>
          <cell r="C2675">
            <v>-3693284.73</v>
          </cell>
        </row>
        <row r="2676">
          <cell r="A2676">
            <v>171024400101</v>
          </cell>
          <cell r="B2676" t="str">
            <v>CARGOS DEL PERIODO</v>
          </cell>
          <cell r="C2676">
            <v>9380733.3699999992</v>
          </cell>
        </row>
        <row r="2677">
          <cell r="A2677">
            <v>171024400102</v>
          </cell>
          <cell r="B2677" t="str">
            <v>VIGENCIA ANTERIOR</v>
          </cell>
          <cell r="C2677">
            <v>66529997.159999996</v>
          </cell>
        </row>
        <row r="2678">
          <cell r="A2678">
            <v>171024400103</v>
          </cell>
          <cell r="B2678" t="str">
            <v>AMORTIZACION VIGENCIA ANTERIOR</v>
          </cell>
          <cell r="C2678">
            <v>-10323620.279999999</v>
          </cell>
        </row>
        <row r="2679">
          <cell r="A2679">
            <v>171024410102</v>
          </cell>
          <cell r="B2679" t="str">
            <v>VIGENCIA ANTERIOR</v>
          </cell>
          <cell r="C2679">
            <v>17121625</v>
          </cell>
        </row>
        <row r="2680">
          <cell r="A2680">
            <v>171024410103</v>
          </cell>
          <cell r="B2680" t="str">
            <v>AMORTIZACION</v>
          </cell>
          <cell r="C2680">
            <v>-2568243.7799999998</v>
          </cell>
        </row>
        <row r="2681">
          <cell r="A2681">
            <v>171024420102</v>
          </cell>
          <cell r="B2681" t="str">
            <v>VIGENCIA ANTERIOR</v>
          </cell>
          <cell r="C2681">
            <v>17126978</v>
          </cell>
        </row>
        <row r="2682">
          <cell r="A2682">
            <v>171024420103</v>
          </cell>
          <cell r="B2682" t="str">
            <v>AMORTIZACION</v>
          </cell>
          <cell r="C2682">
            <v>-2569046.67</v>
          </cell>
        </row>
        <row r="2683">
          <cell r="A2683">
            <v>171024430102</v>
          </cell>
          <cell r="B2683" t="str">
            <v>VIGENCIA ANTERIOR</v>
          </cell>
          <cell r="C2683">
            <v>17103814</v>
          </cell>
        </row>
        <row r="2684">
          <cell r="A2684">
            <v>171024430103</v>
          </cell>
          <cell r="B2684" t="str">
            <v>AMORTIZACION</v>
          </cell>
          <cell r="C2684">
            <v>-2565572.13</v>
          </cell>
        </row>
        <row r="2685">
          <cell r="A2685">
            <v>171024440102</v>
          </cell>
          <cell r="B2685" t="str">
            <v>VIGENCIA ANTERIOR</v>
          </cell>
          <cell r="C2685">
            <v>18821797</v>
          </cell>
        </row>
        <row r="2686">
          <cell r="A2686">
            <v>171024440103</v>
          </cell>
          <cell r="B2686" t="str">
            <v>AMORTIZACION</v>
          </cell>
          <cell r="C2686">
            <v>-2823269.58</v>
          </cell>
        </row>
        <row r="2687">
          <cell r="A2687">
            <v>171024450101</v>
          </cell>
          <cell r="B2687" t="str">
            <v>CARGOS DEL PERIODO</v>
          </cell>
          <cell r="C2687">
            <v>94248068.5</v>
          </cell>
        </row>
        <row r="2688">
          <cell r="A2688">
            <v>171024450102</v>
          </cell>
          <cell r="B2688" t="str">
            <v>VIGENCIA ANTERIOR</v>
          </cell>
          <cell r="C2688">
            <v>155608866</v>
          </cell>
        </row>
        <row r="2689">
          <cell r="A2689">
            <v>171024450103</v>
          </cell>
          <cell r="B2689" t="str">
            <v>AMORTIZACION</v>
          </cell>
          <cell r="C2689">
            <v>-23341329.899999999</v>
          </cell>
        </row>
        <row r="2690">
          <cell r="A2690">
            <v>171024460102</v>
          </cell>
          <cell r="B2690" t="str">
            <v>VIGENCIA ANTERIOR</v>
          </cell>
          <cell r="C2690">
            <v>76157434</v>
          </cell>
        </row>
        <row r="2691">
          <cell r="A2691">
            <v>171024460103</v>
          </cell>
          <cell r="B2691" t="str">
            <v>AMORTIZACION</v>
          </cell>
          <cell r="C2691">
            <v>-11423615.130000001</v>
          </cell>
        </row>
        <row r="2692">
          <cell r="A2692">
            <v>171024470101</v>
          </cell>
          <cell r="B2692" t="str">
            <v>CARGOS DEL PERIODO</v>
          </cell>
          <cell r="C2692">
            <v>30379946</v>
          </cell>
        </row>
        <row r="2693">
          <cell r="A2693">
            <v>171024480101</v>
          </cell>
          <cell r="B2693" t="str">
            <v>CARGOS DEL PERIODO</v>
          </cell>
          <cell r="C2693">
            <v>60581462</v>
          </cell>
        </row>
        <row r="2694">
          <cell r="A2694">
            <v>171028010101</v>
          </cell>
          <cell r="B2694" t="str">
            <v>CARGOS DEL PERIODO</v>
          </cell>
          <cell r="C2694">
            <v>114004549</v>
          </cell>
        </row>
        <row r="2695">
          <cell r="A2695">
            <v>171028010102</v>
          </cell>
          <cell r="B2695" t="str">
            <v>VIGENCIA ANTERIOR</v>
          </cell>
          <cell r="C2695">
            <v>1149999.98</v>
          </cell>
        </row>
        <row r="2696">
          <cell r="A2696">
            <v>171028010103</v>
          </cell>
          <cell r="B2696" t="str">
            <v>AMORTIZACIONES</v>
          </cell>
          <cell r="C2696">
            <v>-1150000.02</v>
          </cell>
        </row>
        <row r="2697">
          <cell r="A2697">
            <v>171028010104</v>
          </cell>
          <cell r="B2697" t="str">
            <v>AMORTIZACION CARGOS DEL PERIODO</v>
          </cell>
          <cell r="C2697">
            <v>-35041555.75</v>
          </cell>
        </row>
        <row r="2698">
          <cell r="A2698">
            <v>171044010101</v>
          </cell>
          <cell r="B2698" t="str">
            <v>CARGOS DEL PERIODO</v>
          </cell>
          <cell r="C2698">
            <v>399644226.63</v>
          </cell>
        </row>
        <row r="2699">
          <cell r="A2699">
            <v>171044010102</v>
          </cell>
          <cell r="B2699" t="str">
            <v>VIGENCIA ANTERIOR</v>
          </cell>
          <cell r="C2699">
            <v>1672609272.4100001</v>
          </cell>
        </row>
        <row r="2700">
          <cell r="A2700">
            <v>171044010103</v>
          </cell>
          <cell r="B2700" t="str">
            <v>AMORTIZACIONES</v>
          </cell>
          <cell r="C2700">
            <v>-1342253048.71</v>
          </cell>
        </row>
        <row r="2701">
          <cell r="A2701">
            <v>171044010104</v>
          </cell>
          <cell r="B2701" t="str">
            <v>AMORTIZACION CARGOS DEL PERIODO</v>
          </cell>
          <cell r="C2701">
            <v>-199229460.91999999</v>
          </cell>
        </row>
        <row r="2702">
          <cell r="A2702">
            <v>171044010301</v>
          </cell>
          <cell r="B2702" t="str">
            <v>CARGOS DEL PERIODO</v>
          </cell>
          <cell r="C2702">
            <v>0</v>
          </cell>
        </row>
        <row r="2703">
          <cell r="A2703">
            <v>171044010401</v>
          </cell>
          <cell r="B2703" t="str">
            <v>CARGOS DEL PERIODO</v>
          </cell>
          <cell r="C2703">
            <v>0</v>
          </cell>
        </row>
        <row r="2704">
          <cell r="A2704">
            <v>171060010101</v>
          </cell>
          <cell r="B2704" t="str">
            <v>CARGOS DEL PERIODO</v>
          </cell>
          <cell r="C2704">
            <v>241671147.02000001</v>
          </cell>
        </row>
        <row r="2705">
          <cell r="A2705">
            <v>171060010102</v>
          </cell>
          <cell r="B2705" t="str">
            <v>VIGENCIA ANTERIOR</v>
          </cell>
          <cell r="C2705">
            <v>418215820.66000003</v>
          </cell>
        </row>
        <row r="2706">
          <cell r="A2706">
            <v>171060010103</v>
          </cell>
          <cell r="B2706" t="str">
            <v>AMORTIZACIONES</v>
          </cell>
          <cell r="C2706">
            <v>-345215343.57999998</v>
          </cell>
        </row>
        <row r="2707">
          <cell r="A2707">
            <v>171060010104</v>
          </cell>
          <cell r="B2707" t="str">
            <v>AMORTIZACION CARGOS DEL PERIODO</v>
          </cell>
          <cell r="C2707">
            <v>-80686302.760000005</v>
          </cell>
        </row>
        <row r="2708">
          <cell r="A2708">
            <v>171076010101</v>
          </cell>
          <cell r="B2708" t="str">
            <v>CARGO DEL PERIODO</v>
          </cell>
          <cell r="C2708">
            <v>81427040</v>
          </cell>
        </row>
        <row r="2709">
          <cell r="A2709">
            <v>171076010102</v>
          </cell>
          <cell r="B2709" t="str">
            <v>VIGENCIA ANTERIOR</v>
          </cell>
          <cell r="C2709">
            <v>0</v>
          </cell>
        </row>
        <row r="2710">
          <cell r="A2710">
            <v>171076010201</v>
          </cell>
          <cell r="B2710" t="str">
            <v>CARGOS DEL PERIODO</v>
          </cell>
          <cell r="C2710">
            <v>21941136</v>
          </cell>
        </row>
        <row r="2711">
          <cell r="A2711">
            <v>171076010202</v>
          </cell>
          <cell r="B2711" t="str">
            <v>VIGENCIA ANTERIOR</v>
          </cell>
          <cell r="C2711">
            <v>0</v>
          </cell>
        </row>
        <row r="2712">
          <cell r="A2712">
            <v>171095010101</v>
          </cell>
          <cell r="B2712" t="str">
            <v>CARGOS DEL PERIODO</v>
          </cell>
          <cell r="C2712">
            <v>33990901.869999997</v>
          </cell>
        </row>
        <row r="2713">
          <cell r="A2713">
            <v>171095010102</v>
          </cell>
          <cell r="B2713" t="str">
            <v>VIGENCIA ANTERIOR</v>
          </cell>
          <cell r="C2713">
            <v>61596043.57</v>
          </cell>
        </row>
        <row r="2714">
          <cell r="A2714">
            <v>171095010103</v>
          </cell>
          <cell r="B2714" t="str">
            <v>AMORTIZACIONES</v>
          </cell>
          <cell r="C2714">
            <v>-10056474.189999999</v>
          </cell>
        </row>
        <row r="2715">
          <cell r="A2715">
            <v>171095010104</v>
          </cell>
          <cell r="B2715" t="str">
            <v>AMORTIZACION CARGOS DEL PERIODO</v>
          </cell>
          <cell r="C2715">
            <v>-2012879.22</v>
          </cell>
        </row>
        <row r="2716">
          <cell r="A2716">
            <v>171095020101</v>
          </cell>
          <cell r="B2716" t="str">
            <v>CARGOS DEL PERIODO</v>
          </cell>
          <cell r="C2716">
            <v>2594468</v>
          </cell>
        </row>
        <row r="2717">
          <cell r="A2717">
            <v>171095020102</v>
          </cell>
          <cell r="B2717" t="str">
            <v>VIGENCIA ANTERIOR</v>
          </cell>
          <cell r="C2717">
            <v>1135106</v>
          </cell>
        </row>
        <row r="2718">
          <cell r="A2718">
            <v>171095020201</v>
          </cell>
          <cell r="B2718" t="str">
            <v>CARGOS DEL PERIODO</v>
          </cell>
          <cell r="C2718">
            <v>8520392</v>
          </cell>
        </row>
        <row r="2719">
          <cell r="A2719">
            <v>171095020202</v>
          </cell>
          <cell r="B2719" t="str">
            <v>VIGENCIA ANTERIOR</v>
          </cell>
          <cell r="C2719">
            <v>55118955</v>
          </cell>
        </row>
        <row r="2720">
          <cell r="A2720">
            <v>171095020301</v>
          </cell>
          <cell r="B2720" t="str">
            <v>CARGOS DEL PERIODO</v>
          </cell>
          <cell r="C2720">
            <v>15016992</v>
          </cell>
        </row>
        <row r="2721">
          <cell r="A2721">
            <v>171095020302</v>
          </cell>
          <cell r="B2721" t="str">
            <v>VIGENCIA ANTERIOR</v>
          </cell>
          <cell r="C2721">
            <v>206720</v>
          </cell>
        </row>
        <row r="2722">
          <cell r="A2722">
            <v>171095030101</v>
          </cell>
          <cell r="B2722" t="str">
            <v>CARGOS DEL PERIODO</v>
          </cell>
          <cell r="C2722">
            <v>144439208</v>
          </cell>
        </row>
        <row r="2723">
          <cell r="A2723">
            <v>171095030102</v>
          </cell>
          <cell r="B2723" t="str">
            <v>VIGENCIA ANTERIOR</v>
          </cell>
          <cell r="C2723">
            <v>4362000.53</v>
          </cell>
        </row>
        <row r="2724">
          <cell r="A2724">
            <v>171095030103</v>
          </cell>
          <cell r="B2724" t="str">
            <v>AMORTIZACION</v>
          </cell>
          <cell r="C2724">
            <v>-3821869.56</v>
          </cell>
        </row>
        <row r="2725">
          <cell r="A2725">
            <v>171095030104</v>
          </cell>
          <cell r="B2725" t="str">
            <v>AMORTIZACION CARGOS DEL PERIODO</v>
          </cell>
          <cell r="C2725">
            <v>-135476951.84</v>
          </cell>
        </row>
        <row r="2726">
          <cell r="A2726">
            <v>171095040101</v>
          </cell>
          <cell r="B2726" t="str">
            <v>CARGOS DEL PERIODO</v>
          </cell>
          <cell r="C2726">
            <v>52771518.170000002</v>
          </cell>
        </row>
        <row r="2727">
          <cell r="A2727">
            <v>171095040102</v>
          </cell>
          <cell r="B2727" t="str">
            <v>VIGENCIA ANTERIOR</v>
          </cell>
          <cell r="C2727">
            <v>435840605</v>
          </cell>
        </row>
        <row r="2728">
          <cell r="A2728">
            <v>171095040103</v>
          </cell>
          <cell r="B2728" t="str">
            <v>AMORTIZ. VIGENCIA ANTERIOR</v>
          </cell>
          <cell r="C2728">
            <v>-132190713.48999999</v>
          </cell>
        </row>
        <row r="2729">
          <cell r="A2729">
            <v>171095100101</v>
          </cell>
          <cell r="B2729" t="str">
            <v>CARGOS DEL PERIODO</v>
          </cell>
          <cell r="C2729">
            <v>122888401</v>
          </cell>
        </row>
        <row r="2730">
          <cell r="A2730">
            <v>171095100102</v>
          </cell>
          <cell r="B2730" t="str">
            <v>VIGENCIA ANTERIOR</v>
          </cell>
          <cell r="C2730">
            <v>3938362.9</v>
          </cell>
        </row>
        <row r="2731">
          <cell r="A2731">
            <v>171095100103</v>
          </cell>
          <cell r="B2731" t="str">
            <v>AMORTIZACION</v>
          </cell>
          <cell r="C2731">
            <v>-3938362.9</v>
          </cell>
        </row>
        <row r="2732">
          <cell r="A2732">
            <v>171095100104</v>
          </cell>
          <cell r="B2732" t="str">
            <v>AMORTIZACION CARGOS DEL PERIODO</v>
          </cell>
          <cell r="C2732">
            <v>-117257081</v>
          </cell>
        </row>
        <row r="2733">
          <cell r="A2733">
            <v>171095130102</v>
          </cell>
          <cell r="B2733" t="str">
            <v>VIGENCIA ANTERIOR</v>
          </cell>
          <cell r="C2733">
            <v>199941333.31999999</v>
          </cell>
        </row>
        <row r="2734">
          <cell r="A2734">
            <v>171095130103</v>
          </cell>
          <cell r="B2734" t="str">
            <v>AMORTIZACION VIGENCIA ANTERIOR</v>
          </cell>
          <cell r="C2734">
            <v>-199941333.36000001</v>
          </cell>
        </row>
        <row r="2735">
          <cell r="A2735">
            <v>171095150102</v>
          </cell>
          <cell r="B2735" t="str">
            <v>VIGENCIA ANTERIOR</v>
          </cell>
          <cell r="C2735">
            <v>155211463.15000001</v>
          </cell>
        </row>
        <row r="2736">
          <cell r="A2736">
            <v>171095150103</v>
          </cell>
          <cell r="B2736" t="str">
            <v>AMORTIZACION VIGENCIA ANTERIOR</v>
          </cell>
          <cell r="C2736">
            <v>-58204298.520000003</v>
          </cell>
        </row>
        <row r="2737">
          <cell r="A2737">
            <v>171099010102</v>
          </cell>
          <cell r="B2737" t="str">
            <v>AJUSTES POR INFLACION DIFERIDO</v>
          </cell>
          <cell r="C2737">
            <v>1788376932.3099999</v>
          </cell>
        </row>
        <row r="2738">
          <cell r="A2738">
            <v>171099010110</v>
          </cell>
          <cell r="B2738" t="str">
            <v>AMORTIZACION AJUSTES POR INFLA</v>
          </cell>
          <cell r="C2738">
            <v>-682497262.44000006</v>
          </cell>
        </row>
        <row r="2739">
          <cell r="A2739">
            <v>171099010113</v>
          </cell>
          <cell r="B2739" t="str">
            <v>REMODELACIONES</v>
          </cell>
          <cell r="C2739">
            <v>5312109.47</v>
          </cell>
        </row>
        <row r="2740">
          <cell r="A2740">
            <v>171099010114</v>
          </cell>
          <cell r="B2740" t="str">
            <v>ESTUDIOS INVESTIGACIONES Y PROYECTOS</v>
          </cell>
          <cell r="C2740">
            <v>0</v>
          </cell>
        </row>
        <row r="2741">
          <cell r="A2741">
            <v>171099010115</v>
          </cell>
          <cell r="B2741" t="str">
            <v>PROGRAMAS PARA COMPUTADOR</v>
          </cell>
          <cell r="C2741">
            <v>230275900.34999999</v>
          </cell>
        </row>
        <row r="2742">
          <cell r="A2742">
            <v>171099010116</v>
          </cell>
          <cell r="B2742" t="str">
            <v>UTILES Y PAPELERIA</v>
          </cell>
          <cell r="C2742">
            <v>2372080.31</v>
          </cell>
        </row>
        <row r="2743">
          <cell r="A2743">
            <v>171099010117</v>
          </cell>
          <cell r="B2743" t="str">
            <v>FORMAS COMERCIALES</v>
          </cell>
          <cell r="C2743">
            <v>3421517.71</v>
          </cell>
        </row>
        <row r="2744">
          <cell r="A2744">
            <v>171099010118</v>
          </cell>
          <cell r="B2744" t="str">
            <v>FORMAS ADMINISTRATIVAS</v>
          </cell>
          <cell r="C2744">
            <v>4891964.1100000003</v>
          </cell>
        </row>
        <row r="2745">
          <cell r="A2745">
            <v>171099010119</v>
          </cell>
          <cell r="B2745" t="str">
            <v>FORMAS DE SALUD</v>
          </cell>
          <cell r="C2745">
            <v>808004.95</v>
          </cell>
        </row>
        <row r="2746">
          <cell r="A2746">
            <v>171099010120</v>
          </cell>
          <cell r="B2746" t="str">
            <v>FORMAS FINANCIERAS</v>
          </cell>
          <cell r="C2746">
            <v>121661.79</v>
          </cell>
        </row>
        <row r="2747">
          <cell r="A2747">
            <v>171099010122</v>
          </cell>
          <cell r="B2747" t="str">
            <v>MEJORAS CASA COMERCIAL BOGOTA</v>
          </cell>
          <cell r="C2747">
            <v>3869343.73</v>
          </cell>
        </row>
        <row r="2748">
          <cell r="A2748">
            <v>171099010123</v>
          </cell>
          <cell r="B2748" t="str">
            <v>MEJORAS CALLE 100</v>
          </cell>
          <cell r="C2748">
            <v>55619990.350000001</v>
          </cell>
        </row>
        <row r="2749">
          <cell r="A2749">
            <v>171099010126</v>
          </cell>
          <cell r="B2749" t="str">
            <v>CASA EL POBLADO ADMINISTRACION</v>
          </cell>
          <cell r="C2749">
            <v>3096280.66</v>
          </cell>
        </row>
        <row r="2750">
          <cell r="A2750">
            <v>171099010128</v>
          </cell>
          <cell r="B2750" t="str">
            <v>OFICINA VALLEDUPAR</v>
          </cell>
          <cell r="C2750">
            <v>168581.6</v>
          </cell>
        </row>
        <row r="2751">
          <cell r="A2751">
            <v>171099010131</v>
          </cell>
          <cell r="B2751" t="str">
            <v>OFICINA CHIA</v>
          </cell>
          <cell r="C2751">
            <v>145784.9</v>
          </cell>
        </row>
        <row r="2752">
          <cell r="A2752">
            <v>171099010132</v>
          </cell>
          <cell r="B2752" t="str">
            <v>OFICINA SALITRE</v>
          </cell>
          <cell r="C2752">
            <v>59146.39</v>
          </cell>
        </row>
        <row r="2753">
          <cell r="A2753">
            <v>171099010133</v>
          </cell>
          <cell r="B2753" t="str">
            <v>OFICINA CORFERIAS</v>
          </cell>
          <cell r="C2753">
            <v>35717.51</v>
          </cell>
        </row>
        <row r="2754">
          <cell r="A2754">
            <v>171099010134</v>
          </cell>
          <cell r="B2754" t="str">
            <v>CENTRO ALTO RENDIMIENTO</v>
          </cell>
          <cell r="C2754">
            <v>5754821.1500000004</v>
          </cell>
        </row>
        <row r="2755">
          <cell r="A2755">
            <v>171099010136</v>
          </cell>
          <cell r="B2755" t="str">
            <v>OFICINA MIAMI</v>
          </cell>
          <cell r="C2755">
            <v>2180682.59</v>
          </cell>
        </row>
        <row r="2756">
          <cell r="A2756">
            <v>171099010137</v>
          </cell>
          <cell r="B2756" t="str">
            <v>MEJORAS A PROPIEDADES AJENAS</v>
          </cell>
          <cell r="C2756">
            <v>3376591.17</v>
          </cell>
        </row>
        <row r="2757">
          <cell r="A2757">
            <v>171099010138</v>
          </cell>
          <cell r="B2757" t="str">
            <v>PUBLICIDAD</v>
          </cell>
          <cell r="C2757">
            <v>3808108.37</v>
          </cell>
        </row>
        <row r="2758">
          <cell r="A2758">
            <v>171099010141</v>
          </cell>
          <cell r="B2758" t="str">
            <v>DOTACION Y SUMINISTRO A TRABAJADORES</v>
          </cell>
          <cell r="C2758">
            <v>3141083.07</v>
          </cell>
        </row>
        <row r="2759">
          <cell r="A2759">
            <v>171099010142</v>
          </cell>
          <cell r="B2759" t="str">
            <v>REPUESTOS Y ACCESORIOS</v>
          </cell>
          <cell r="C2759">
            <v>3300434.12</v>
          </cell>
        </row>
        <row r="2760">
          <cell r="A2760">
            <v>171099010143</v>
          </cell>
          <cell r="B2760" t="str">
            <v>CONTRATOS INDIVIDUALES</v>
          </cell>
          <cell r="C2760">
            <v>204220.9</v>
          </cell>
        </row>
        <row r="2761">
          <cell r="A2761">
            <v>171099010144</v>
          </cell>
          <cell r="B2761" t="str">
            <v>CONTRATOS COLECTIVOS</v>
          </cell>
          <cell r="C2761">
            <v>1111863.6100000001</v>
          </cell>
        </row>
        <row r="2762">
          <cell r="A2762">
            <v>171099010145</v>
          </cell>
          <cell r="B2762" t="str">
            <v>CONTRATOS FAMILIARES</v>
          </cell>
          <cell r="C2762">
            <v>1202094.3799999999</v>
          </cell>
        </row>
        <row r="2763">
          <cell r="A2763">
            <v>171099010147</v>
          </cell>
          <cell r="B2763" t="str">
            <v>CUOTA DE SOSTENIMIENTO</v>
          </cell>
          <cell r="C2763">
            <v>1526575.17</v>
          </cell>
        </row>
        <row r="2764">
          <cell r="A2764">
            <v>171099010148</v>
          </cell>
          <cell r="B2764" t="str">
            <v>PROGRAMAS PARA COMPUTADOR</v>
          </cell>
          <cell r="C2764">
            <v>23510373.300000001</v>
          </cell>
        </row>
        <row r="2765">
          <cell r="A2765">
            <v>171099010149</v>
          </cell>
          <cell r="B2765" t="str">
            <v>ELEMENTOS PROMOCIONALES</v>
          </cell>
          <cell r="C2765">
            <v>443714.13</v>
          </cell>
        </row>
        <row r="2766">
          <cell r="A2766">
            <v>171099010152</v>
          </cell>
          <cell r="B2766" t="str">
            <v>TITULARIZACIONES</v>
          </cell>
          <cell r="C2766">
            <v>8372509.1299999999</v>
          </cell>
        </row>
        <row r="2767">
          <cell r="A2767">
            <v>171099010153</v>
          </cell>
          <cell r="B2767" t="str">
            <v>CONTRIBUCIONES Y AFILIACIONES</v>
          </cell>
          <cell r="C2767">
            <v>914985.86</v>
          </cell>
        </row>
        <row r="2768">
          <cell r="A2768">
            <v>171099010164</v>
          </cell>
          <cell r="B2768" t="str">
            <v>OFICINA CARTAGENA</v>
          </cell>
          <cell r="C2768">
            <v>32832.57</v>
          </cell>
        </row>
        <row r="2769">
          <cell r="A2769">
            <v>171099010165</v>
          </cell>
          <cell r="B2769" t="str">
            <v>PROYECTO MOLLIER</v>
          </cell>
          <cell r="C2769">
            <v>37165212.229999997</v>
          </cell>
        </row>
        <row r="2770">
          <cell r="A2770">
            <v>171099010166</v>
          </cell>
          <cell r="B2770" t="str">
            <v>PROYECTO TARJETA INTELIGENTE</v>
          </cell>
          <cell r="C2770">
            <v>5079159.8</v>
          </cell>
        </row>
        <row r="2771">
          <cell r="A2771">
            <v>189599010105</v>
          </cell>
          <cell r="B2771" t="str">
            <v>BIENES PARA LA VENTA</v>
          </cell>
          <cell r="C2771">
            <v>0</v>
          </cell>
        </row>
        <row r="2772">
          <cell r="A2772">
            <v>190505010130</v>
          </cell>
          <cell r="B2772" t="str">
            <v>HOSPITAL BOCAGRANDE</v>
          </cell>
          <cell r="C2772">
            <v>36454976.979999997</v>
          </cell>
        </row>
        <row r="2773">
          <cell r="A2773">
            <v>190510010111</v>
          </cell>
          <cell r="B2773" t="str">
            <v>SALUD OCUPACIONAL LTDA</v>
          </cell>
          <cell r="C2773">
            <v>18398686.120000001</v>
          </cell>
        </row>
        <row r="2774">
          <cell r="A2774">
            <v>190510010115</v>
          </cell>
          <cell r="B2774" t="str">
            <v>SUPERDESTINOS LTDA</v>
          </cell>
          <cell r="C2774">
            <v>42671479.600000001</v>
          </cell>
        </row>
        <row r="2775">
          <cell r="A2775">
            <v>190510010133</v>
          </cell>
          <cell r="B2775" t="str">
            <v>ACADEMIA DEPORTIVA COLSANITAS</v>
          </cell>
          <cell r="C2775">
            <v>2773954.01</v>
          </cell>
        </row>
        <row r="2776">
          <cell r="A2776">
            <v>190510010144</v>
          </cell>
          <cell r="B2776" t="str">
            <v>FARMASANITAS LTDA</v>
          </cell>
          <cell r="C2776">
            <v>724279249.58000004</v>
          </cell>
        </row>
        <row r="2777">
          <cell r="A2777">
            <v>191008010101</v>
          </cell>
          <cell r="B2777" t="str">
            <v>CONSTRUCCIONES Y EDIFICACIONES</v>
          </cell>
          <cell r="C2777">
            <v>7042535438</v>
          </cell>
        </row>
        <row r="2778">
          <cell r="A2778">
            <v>191032010101</v>
          </cell>
          <cell r="B2778" t="str">
            <v>VEHICULOS</v>
          </cell>
          <cell r="C2778">
            <v>303869521</v>
          </cell>
        </row>
        <row r="2779">
          <cell r="A2779">
            <v>191032010102</v>
          </cell>
          <cell r="B2779" t="str">
            <v>MOTOS</v>
          </cell>
          <cell r="C2779">
            <v>68540673</v>
          </cell>
        </row>
        <row r="2780">
          <cell r="A2780">
            <v>210505010105</v>
          </cell>
          <cell r="B2780" t="str">
            <v>SOBREGIROS</v>
          </cell>
          <cell r="C2780">
            <v>0</v>
          </cell>
        </row>
        <row r="2781">
          <cell r="A2781">
            <v>210510010101</v>
          </cell>
          <cell r="B2781" t="str">
            <v>CORTO PLAZO</v>
          </cell>
          <cell r="C2781">
            <v>13585451551</v>
          </cell>
        </row>
        <row r="2782">
          <cell r="A2782">
            <v>210510010102</v>
          </cell>
          <cell r="B2782" t="str">
            <v>LARGO PLAZO</v>
          </cell>
          <cell r="C2782">
            <v>5719798449</v>
          </cell>
        </row>
        <row r="2783">
          <cell r="A2783">
            <v>211505010101</v>
          </cell>
          <cell r="B2783" t="str">
            <v>CORTO PLAZO</v>
          </cell>
          <cell r="C2783">
            <v>721442886</v>
          </cell>
        </row>
        <row r="2784">
          <cell r="A2784">
            <v>211505010102</v>
          </cell>
          <cell r="B2784" t="str">
            <v>LARGO PLAZO</v>
          </cell>
          <cell r="C2784">
            <v>1278557114</v>
          </cell>
        </row>
        <row r="2785">
          <cell r="A2785">
            <v>212015010101</v>
          </cell>
          <cell r="B2785" t="str">
            <v>CORTO PLAZO</v>
          </cell>
          <cell r="C2785">
            <v>163080107</v>
          </cell>
        </row>
        <row r="2786">
          <cell r="A2786">
            <v>212015010102</v>
          </cell>
          <cell r="B2786" t="str">
            <v>LARGO PLAZO</v>
          </cell>
          <cell r="C2786">
            <v>153864343</v>
          </cell>
        </row>
        <row r="2787">
          <cell r="A2787">
            <v>212515010101</v>
          </cell>
          <cell r="B2787" t="str">
            <v>CORTO PLAZO</v>
          </cell>
          <cell r="C2787">
            <v>0</v>
          </cell>
        </row>
        <row r="2788">
          <cell r="A2788">
            <v>212515010102</v>
          </cell>
          <cell r="B2788" t="str">
            <v>LARGO PLAZO</v>
          </cell>
          <cell r="C2788">
            <v>0</v>
          </cell>
        </row>
        <row r="2789">
          <cell r="A2789">
            <v>222505010107</v>
          </cell>
          <cell r="B2789" t="str">
            <v>PROVEEDORES</v>
          </cell>
          <cell r="C2789">
            <v>582585</v>
          </cell>
        </row>
        <row r="2790">
          <cell r="A2790">
            <v>231005100110</v>
          </cell>
          <cell r="B2790" t="str">
            <v>PAGOS A TERCEROS</v>
          </cell>
          <cell r="C2790">
            <v>0</v>
          </cell>
        </row>
        <row r="2791">
          <cell r="A2791">
            <v>231505120110</v>
          </cell>
          <cell r="B2791" t="str">
            <v>PAGOS A TERCEROS</v>
          </cell>
          <cell r="C2791">
            <v>4433489.72</v>
          </cell>
        </row>
        <row r="2792">
          <cell r="A2792">
            <v>231505200110</v>
          </cell>
          <cell r="B2792" t="str">
            <v>PAGOS A TERCEROS</v>
          </cell>
          <cell r="C2792">
            <v>10899745</v>
          </cell>
        </row>
        <row r="2793">
          <cell r="A2793">
            <v>231505250103</v>
          </cell>
          <cell r="B2793" t="str">
            <v>DESCUENTOS FIDELIDAD</v>
          </cell>
          <cell r="C2793">
            <v>0</v>
          </cell>
        </row>
        <row r="2794">
          <cell r="A2794">
            <v>231505250110</v>
          </cell>
          <cell r="B2794" t="str">
            <v>PAGOS A TERCEROS</v>
          </cell>
          <cell r="C2794">
            <v>7585087</v>
          </cell>
        </row>
        <row r="2795">
          <cell r="A2795">
            <v>231505310110</v>
          </cell>
          <cell r="B2795" t="str">
            <v>PAGOS A TERCEROS</v>
          </cell>
          <cell r="C2795">
            <v>933017.89</v>
          </cell>
        </row>
        <row r="2796">
          <cell r="A2796">
            <v>231505360110</v>
          </cell>
          <cell r="B2796" t="str">
            <v>PAGOS A TERCEROS</v>
          </cell>
          <cell r="C2796">
            <v>0</v>
          </cell>
        </row>
        <row r="2797">
          <cell r="A2797">
            <v>231505420110</v>
          </cell>
          <cell r="B2797" t="str">
            <v>PAGOS A TERCEROS</v>
          </cell>
          <cell r="C2797">
            <v>174400</v>
          </cell>
        </row>
        <row r="2798">
          <cell r="A2798">
            <v>231505440110</v>
          </cell>
          <cell r="B2798" t="str">
            <v>PAGOS A TERCEROS</v>
          </cell>
          <cell r="C2798">
            <v>5781110</v>
          </cell>
        </row>
        <row r="2799">
          <cell r="A2799">
            <v>231505460110</v>
          </cell>
          <cell r="B2799" t="str">
            <v>PAGOS A TERCEROS</v>
          </cell>
          <cell r="C2799">
            <v>23778322</v>
          </cell>
        </row>
        <row r="2800">
          <cell r="A2800">
            <v>231505470110</v>
          </cell>
          <cell r="B2800" t="str">
            <v>PAGOS A TERCEROS</v>
          </cell>
          <cell r="C2800">
            <v>233000</v>
          </cell>
        </row>
        <row r="2801">
          <cell r="A2801">
            <v>231505480110</v>
          </cell>
          <cell r="B2801" t="str">
            <v>PAGOS A TERCEROS</v>
          </cell>
          <cell r="C2801">
            <v>2016152</v>
          </cell>
        </row>
        <row r="2802">
          <cell r="A2802">
            <v>231505500110</v>
          </cell>
          <cell r="B2802" t="str">
            <v>PAGOS A TERCEROS</v>
          </cell>
          <cell r="C2802">
            <v>0</v>
          </cell>
        </row>
        <row r="2803">
          <cell r="A2803">
            <v>231505510110</v>
          </cell>
          <cell r="B2803" t="str">
            <v>PAGOS A TERCEROS</v>
          </cell>
          <cell r="C2803">
            <v>846682.16</v>
          </cell>
        </row>
        <row r="2804">
          <cell r="A2804">
            <v>231505520110</v>
          </cell>
          <cell r="B2804" t="str">
            <v>PAGOS A TERCEROS</v>
          </cell>
          <cell r="C2804">
            <v>0</v>
          </cell>
        </row>
        <row r="2805">
          <cell r="A2805">
            <v>231505530110</v>
          </cell>
          <cell r="B2805" t="str">
            <v>ANTICIPOS Y AVANCES</v>
          </cell>
          <cell r="C2805">
            <v>9492000</v>
          </cell>
        </row>
        <row r="2806">
          <cell r="A2806">
            <v>231505560110</v>
          </cell>
          <cell r="B2806" t="str">
            <v>PAGOS A TERCEROS</v>
          </cell>
          <cell r="C2806">
            <v>1108569</v>
          </cell>
        </row>
        <row r="2807">
          <cell r="A2807">
            <v>231505700110</v>
          </cell>
          <cell r="B2807" t="str">
            <v>PAGOS A TERCEROS</v>
          </cell>
          <cell r="C2807">
            <v>54693382</v>
          </cell>
        </row>
        <row r="2808">
          <cell r="A2808">
            <v>231505800110</v>
          </cell>
          <cell r="B2808" t="str">
            <v>PAGOS A TERCEROS</v>
          </cell>
          <cell r="C2808">
            <v>197616402</v>
          </cell>
        </row>
        <row r="2809">
          <cell r="A2809">
            <v>231505900110</v>
          </cell>
          <cell r="B2809" t="str">
            <v>PAGOS A TERCEROS</v>
          </cell>
          <cell r="C2809">
            <v>3349416</v>
          </cell>
        </row>
        <row r="2810">
          <cell r="A2810">
            <v>233505010101</v>
          </cell>
          <cell r="B2810" t="str">
            <v>INTERESES</v>
          </cell>
          <cell r="C2810">
            <v>0</v>
          </cell>
        </row>
        <row r="2811">
          <cell r="A2811">
            <v>233505010102</v>
          </cell>
          <cell r="B2811" t="str">
            <v>INTERESES CAUSADOS</v>
          </cell>
          <cell r="C2811">
            <v>53324908</v>
          </cell>
        </row>
        <row r="2812">
          <cell r="A2812">
            <v>233505030103</v>
          </cell>
          <cell r="B2812" t="str">
            <v>GASTOS FINANCIEROS LEASING</v>
          </cell>
          <cell r="C2812">
            <v>299.74</v>
          </cell>
        </row>
        <row r="2813">
          <cell r="A2813">
            <v>233510010110</v>
          </cell>
          <cell r="B2813" t="str">
            <v>GASTOS LEGALES Y NOTARIALES</v>
          </cell>
          <cell r="C2813">
            <v>5581423</v>
          </cell>
        </row>
        <row r="2814">
          <cell r="A2814">
            <v>233515010101</v>
          </cell>
          <cell r="B2814" t="str">
            <v>LIBROS, SUSCRIPCIONES, PERIODICOS</v>
          </cell>
          <cell r="C2814">
            <v>0</v>
          </cell>
        </row>
        <row r="2815">
          <cell r="A2815">
            <v>233520010101</v>
          </cell>
          <cell r="B2815" t="str">
            <v>AGENCIAS COMERCIALES</v>
          </cell>
          <cell r="C2815">
            <v>689729331.35000002</v>
          </cell>
        </row>
        <row r="2816">
          <cell r="A2816">
            <v>233525010101</v>
          </cell>
          <cell r="B2816" t="str">
            <v>HONORARIOS</v>
          </cell>
          <cell r="C2816">
            <v>70348539</v>
          </cell>
        </row>
        <row r="2817">
          <cell r="A2817">
            <v>233530010101</v>
          </cell>
          <cell r="B2817" t="str">
            <v>SERVICIOS TECNICOS</v>
          </cell>
          <cell r="C2817">
            <v>0</v>
          </cell>
        </row>
        <row r="2818">
          <cell r="A2818">
            <v>233535010101</v>
          </cell>
          <cell r="B2818" t="str">
            <v>SERVICIO DE MANTENIMIENTO</v>
          </cell>
          <cell r="C2818">
            <v>251933140.81999999</v>
          </cell>
        </row>
        <row r="2819">
          <cell r="A2819">
            <v>233540010101</v>
          </cell>
          <cell r="B2819" t="str">
            <v>ARRENDAMIENTOS</v>
          </cell>
          <cell r="C2819">
            <v>69404796</v>
          </cell>
        </row>
        <row r="2820">
          <cell r="A2820">
            <v>233545010101</v>
          </cell>
          <cell r="B2820" t="str">
            <v>TRANSPORTE, FLETES Y ACARREOS</v>
          </cell>
          <cell r="C2820">
            <v>67430316</v>
          </cell>
        </row>
        <row r="2821">
          <cell r="A2821">
            <v>233550010101</v>
          </cell>
          <cell r="B2821" t="str">
            <v>SERVICIOS PUBLICOS</v>
          </cell>
          <cell r="C2821">
            <v>145852793.47</v>
          </cell>
        </row>
        <row r="2822">
          <cell r="A2822">
            <v>233555010101</v>
          </cell>
          <cell r="B2822" t="str">
            <v>SEGUROS</v>
          </cell>
          <cell r="C2822">
            <v>38942583</v>
          </cell>
        </row>
        <row r="2823">
          <cell r="A2823">
            <v>233560010101</v>
          </cell>
          <cell r="B2823" t="str">
            <v>GASTOS DE VIAJE</v>
          </cell>
          <cell r="C2823">
            <v>1623011</v>
          </cell>
        </row>
        <row r="2824">
          <cell r="A2824">
            <v>233595010101</v>
          </cell>
          <cell r="B2824" t="str">
            <v>CLINICAS Y HOSPITALES</v>
          </cell>
          <cell r="C2824">
            <v>10282489400.299999</v>
          </cell>
        </row>
        <row r="2825">
          <cell r="A2825">
            <v>233595010102</v>
          </cell>
          <cell r="B2825" t="str">
            <v>HONORARIOS MEDICOS</v>
          </cell>
          <cell r="C2825">
            <v>6031333500.5799999</v>
          </cell>
        </row>
        <row r="2826">
          <cell r="A2826">
            <v>233595010103</v>
          </cell>
          <cell r="B2826" t="str">
            <v>LABORATORIOS CLINICOS</v>
          </cell>
          <cell r="C2826">
            <v>1775075315</v>
          </cell>
        </row>
        <row r="2827">
          <cell r="A2827">
            <v>233595010104</v>
          </cell>
          <cell r="B2827" t="str">
            <v>LABORATORIO RADIOLOGICO</v>
          </cell>
          <cell r="C2827">
            <v>1305265724</v>
          </cell>
        </row>
        <row r="2828">
          <cell r="A2828">
            <v>233595010105</v>
          </cell>
          <cell r="B2828" t="str">
            <v>AMBULANCIAS</v>
          </cell>
          <cell r="C2828">
            <v>54670798</v>
          </cell>
        </row>
        <row r="2829">
          <cell r="A2829">
            <v>233595010106</v>
          </cell>
          <cell r="B2829" t="str">
            <v>HONORARIOS ODONTOLOGICOS</v>
          </cell>
          <cell r="C2829">
            <v>352797655</v>
          </cell>
        </row>
        <row r="2830">
          <cell r="A2830">
            <v>233595010107</v>
          </cell>
          <cell r="B2830" t="str">
            <v>PROVEEDORES</v>
          </cell>
          <cell r="C2830">
            <v>12005920</v>
          </cell>
        </row>
        <row r="2831">
          <cell r="A2831">
            <v>233595010108</v>
          </cell>
          <cell r="B2831" t="str">
            <v>ANTICIPOS PAGADOS</v>
          </cell>
          <cell r="C2831">
            <v>50765814</v>
          </cell>
        </row>
        <row r="2832">
          <cell r="A2832">
            <v>233595010110</v>
          </cell>
          <cell r="B2832" t="str">
            <v>MEDICAMENTOS</v>
          </cell>
          <cell r="C2832">
            <v>999785948</v>
          </cell>
        </row>
        <row r="2833">
          <cell r="A2833">
            <v>233595010111</v>
          </cell>
          <cell r="B2833" t="str">
            <v>SERVICIOS OFTALMOLOGICOS</v>
          </cell>
          <cell r="C2833">
            <v>53104412</v>
          </cell>
        </row>
        <row r="2834">
          <cell r="A2834">
            <v>233595040101</v>
          </cell>
          <cell r="B2834" t="str">
            <v>PUBLICIDAD Y PROPAGANDA</v>
          </cell>
          <cell r="C2834">
            <v>193767104</v>
          </cell>
        </row>
        <row r="2835">
          <cell r="A2835">
            <v>233595040102</v>
          </cell>
          <cell r="B2835" t="str">
            <v>MIC</v>
          </cell>
          <cell r="C2835">
            <v>0</v>
          </cell>
        </row>
        <row r="2836">
          <cell r="A2836">
            <v>233595040103</v>
          </cell>
          <cell r="B2836" t="str">
            <v>PROPIEDAD PLANTA Y EQUIPO</v>
          </cell>
          <cell r="C2836">
            <v>533652691.85000002</v>
          </cell>
        </row>
        <row r="2837">
          <cell r="A2837">
            <v>233595040104</v>
          </cell>
          <cell r="B2837" t="str">
            <v>UTILES DE ESCRITORIO Y PAPELERIA</v>
          </cell>
          <cell r="C2837">
            <v>29856196</v>
          </cell>
        </row>
        <row r="2838">
          <cell r="A2838">
            <v>233595040105</v>
          </cell>
          <cell r="B2838" t="str">
            <v>REPARACIONES LOCATIVAS</v>
          </cell>
          <cell r="C2838">
            <v>333880553</v>
          </cell>
        </row>
        <row r="2839">
          <cell r="A2839">
            <v>233595040106</v>
          </cell>
          <cell r="B2839" t="str">
            <v>ASEO Y CAFETERIA</v>
          </cell>
          <cell r="C2839">
            <v>407845796.19</v>
          </cell>
        </row>
        <row r="2840">
          <cell r="A2840">
            <v>233595040107</v>
          </cell>
          <cell r="B2840" t="str">
            <v>CAPACITACION Y REUNIONES PERSO</v>
          </cell>
          <cell r="C2840">
            <v>68112197</v>
          </cell>
        </row>
        <row r="2841">
          <cell r="A2841">
            <v>233595040108</v>
          </cell>
          <cell r="B2841" t="str">
            <v>AFILIACIONES Y CONTRIBUCIONES</v>
          </cell>
          <cell r="C2841">
            <v>175808976</v>
          </cell>
        </row>
        <row r="2842">
          <cell r="A2842">
            <v>233595040111</v>
          </cell>
          <cell r="B2842" t="str">
            <v>GASTOS EQUIPO DE TRANSPORTE</v>
          </cell>
          <cell r="C2842">
            <v>14803633</v>
          </cell>
        </row>
        <row r="2843">
          <cell r="A2843">
            <v>233595040112</v>
          </cell>
          <cell r="B2843" t="str">
            <v>FOTOCOPIAS Y ACCESORIOS</v>
          </cell>
          <cell r="C2843">
            <v>386745</v>
          </cell>
        </row>
        <row r="2844">
          <cell r="A2844">
            <v>233595040113</v>
          </cell>
          <cell r="B2844" t="str">
            <v>SERVICIOS DE BUSCAPERSONAS</v>
          </cell>
          <cell r="C2844">
            <v>31625</v>
          </cell>
        </row>
        <row r="2845">
          <cell r="A2845">
            <v>233595040114</v>
          </cell>
          <cell r="B2845" t="str">
            <v>DOTACIONES AL PERSONAL</v>
          </cell>
          <cell r="C2845">
            <v>44516530</v>
          </cell>
        </row>
        <row r="2846">
          <cell r="A2846">
            <v>233595040115</v>
          </cell>
          <cell r="B2846" t="str">
            <v>PORTE, CORREO Y TELEGRAMAS</v>
          </cell>
          <cell r="C2846">
            <v>47053631</v>
          </cell>
        </row>
        <row r="2847">
          <cell r="A2847">
            <v>233595040116</v>
          </cell>
          <cell r="B2847" t="str">
            <v>VIGILANCIA</v>
          </cell>
          <cell r="C2847">
            <v>31706454</v>
          </cell>
        </row>
        <row r="2848">
          <cell r="A2848">
            <v>233595040117</v>
          </cell>
          <cell r="B2848" t="str">
            <v>SERVICIOS TEMPORALES</v>
          </cell>
          <cell r="C2848">
            <v>-283741</v>
          </cell>
        </row>
        <row r="2849">
          <cell r="A2849">
            <v>233595040118</v>
          </cell>
          <cell r="B2849" t="str">
            <v>REPUESTOS Y ACCESORIOS</v>
          </cell>
          <cell r="C2849">
            <v>29625221.129999999</v>
          </cell>
        </row>
        <row r="2850">
          <cell r="A2850">
            <v>233595040120</v>
          </cell>
          <cell r="B2850" t="str">
            <v>CUOTAS DE ADMINISTRACION</v>
          </cell>
          <cell r="C2850">
            <v>1077077</v>
          </cell>
        </row>
        <row r="2851">
          <cell r="A2851">
            <v>233595040122</v>
          </cell>
          <cell r="B2851" t="str">
            <v>COMUNICACIONES ELECTRONICAS</v>
          </cell>
          <cell r="C2851">
            <v>2556257</v>
          </cell>
        </row>
        <row r="2852">
          <cell r="A2852">
            <v>233595040123</v>
          </cell>
          <cell r="B2852" t="str">
            <v>TARJETAS DE CREDITO</v>
          </cell>
          <cell r="C2852">
            <v>190123397.53</v>
          </cell>
        </row>
        <row r="2853">
          <cell r="A2853">
            <v>233595040124</v>
          </cell>
          <cell r="B2853" t="str">
            <v>PROGRAMAS PARA COMPUTADOR</v>
          </cell>
          <cell r="C2853">
            <v>3126437</v>
          </cell>
        </row>
        <row r="2854">
          <cell r="A2854">
            <v>233595040126</v>
          </cell>
          <cell r="B2854" t="str">
            <v>SERVICIO DE RESTAURANTE Y HOTEL</v>
          </cell>
          <cell r="C2854">
            <v>14929203</v>
          </cell>
        </row>
        <row r="2855">
          <cell r="A2855">
            <v>233595040128</v>
          </cell>
          <cell r="B2855" t="str">
            <v>COMPRA DE INVERSIONES</v>
          </cell>
          <cell r="C2855">
            <v>7240000</v>
          </cell>
        </row>
        <row r="2856">
          <cell r="A2856">
            <v>233595040199</v>
          </cell>
          <cell r="B2856" t="str">
            <v>VARIOS</v>
          </cell>
          <cell r="C2856">
            <v>2049155</v>
          </cell>
        </row>
        <row r="2857">
          <cell r="A2857">
            <v>233595400101</v>
          </cell>
          <cell r="B2857" t="str">
            <v>REINTEGROS CAJAS MENORES</v>
          </cell>
          <cell r="C2857">
            <v>5952209</v>
          </cell>
        </row>
        <row r="2858">
          <cell r="A2858">
            <v>233595450101</v>
          </cell>
          <cell r="B2858" t="str">
            <v>REINTEGROS A USUARIOS</v>
          </cell>
          <cell r="C2858">
            <v>46768657</v>
          </cell>
        </row>
        <row r="2859">
          <cell r="A2859">
            <v>233595510101</v>
          </cell>
          <cell r="B2859" t="str">
            <v>DESCUENTOS AGENCIAS FUNDACION</v>
          </cell>
          <cell r="C2859">
            <v>160000</v>
          </cell>
        </row>
        <row r="2860">
          <cell r="A2860">
            <v>234501010102</v>
          </cell>
          <cell r="B2860" t="str">
            <v>OTROS PAGOS</v>
          </cell>
          <cell r="C2860">
            <v>662126</v>
          </cell>
        </row>
        <row r="2861">
          <cell r="A2861">
            <v>236005010101</v>
          </cell>
          <cell r="B2861" t="str">
            <v>DIVIDENDOS</v>
          </cell>
          <cell r="C2861">
            <v>316971471</v>
          </cell>
        </row>
        <row r="2862">
          <cell r="A2862">
            <v>236505010101</v>
          </cell>
          <cell r="B2862" t="str">
            <v>SALARIOS</v>
          </cell>
          <cell r="C2862">
            <v>77812096</v>
          </cell>
        </row>
        <row r="2863">
          <cell r="A2863">
            <v>236515010101</v>
          </cell>
          <cell r="B2863" t="str">
            <v>HONORARIOS DEL 10%</v>
          </cell>
          <cell r="C2863">
            <v>3029660668.4000001</v>
          </cell>
        </row>
        <row r="2864">
          <cell r="A2864">
            <v>236515010102</v>
          </cell>
          <cell r="B2864" t="str">
            <v>DESCUENTO AHORRO PENSANITAS</v>
          </cell>
          <cell r="C2864">
            <v>-242670300</v>
          </cell>
        </row>
        <row r="2865">
          <cell r="A2865">
            <v>236515010103</v>
          </cell>
          <cell r="B2865" t="str">
            <v>RETENCION EN LA FUENTE AHORRO CTAS. AFC</v>
          </cell>
          <cell r="C2865">
            <v>-26953900</v>
          </cell>
        </row>
        <row r="2866">
          <cell r="A2866">
            <v>236515010105</v>
          </cell>
          <cell r="B2866" t="str">
            <v>HONORARIOS 11%</v>
          </cell>
          <cell r="C2866">
            <v>12934351087.25</v>
          </cell>
        </row>
        <row r="2867">
          <cell r="A2867">
            <v>236515010109</v>
          </cell>
          <cell r="B2867" t="str">
            <v>PAGOS RETENCION EN LA FUENTE.</v>
          </cell>
          <cell r="C2867">
            <v>-14836638000</v>
          </cell>
        </row>
        <row r="2868">
          <cell r="A2868">
            <v>236520010101</v>
          </cell>
          <cell r="B2868" t="str">
            <v>COMISIONES DEL 10%</v>
          </cell>
          <cell r="C2868">
            <v>-981875061</v>
          </cell>
        </row>
        <row r="2869">
          <cell r="A2869">
            <v>236520010105</v>
          </cell>
          <cell r="B2869" t="str">
            <v>COMISIONES 11%</v>
          </cell>
          <cell r="C2869">
            <v>2505569775.3000002</v>
          </cell>
        </row>
        <row r="2870">
          <cell r="A2870">
            <v>236520010109</v>
          </cell>
          <cell r="B2870" t="str">
            <v>PAGOS RETENCION EN LA FUENTE.</v>
          </cell>
          <cell r="C2870">
            <v>-1446848000</v>
          </cell>
        </row>
        <row r="2871">
          <cell r="A2871">
            <v>236525010101</v>
          </cell>
          <cell r="B2871" t="str">
            <v>SERVICIOS DEL 1%</v>
          </cell>
          <cell r="C2871">
            <v>-1674259578</v>
          </cell>
        </row>
        <row r="2872">
          <cell r="A2872">
            <v>236525010102</v>
          </cell>
          <cell r="B2872" t="str">
            <v>SERVICIOS  2%</v>
          </cell>
          <cell r="C2872">
            <v>5360387</v>
          </cell>
        </row>
        <row r="2873">
          <cell r="A2873">
            <v>236525010103</v>
          </cell>
          <cell r="B2873" t="str">
            <v>SERVICIOS 3%</v>
          </cell>
          <cell r="C2873">
            <v>24495586</v>
          </cell>
        </row>
        <row r="2874">
          <cell r="A2874">
            <v>236525010104</v>
          </cell>
          <cell r="B2874" t="str">
            <v>SERVICIOS 4%</v>
          </cell>
          <cell r="C2874">
            <v>1809976286</v>
          </cell>
        </row>
        <row r="2875">
          <cell r="A2875">
            <v>236525010105</v>
          </cell>
          <cell r="B2875" t="str">
            <v>SERVICIOS 6%</v>
          </cell>
          <cell r="C2875">
            <v>3731866872</v>
          </cell>
        </row>
        <row r="2876">
          <cell r="A2876">
            <v>236525010106</v>
          </cell>
          <cell r="B2876" t="str">
            <v>SERVICIOS 3.5%</v>
          </cell>
          <cell r="C2876">
            <v>56841771</v>
          </cell>
        </row>
        <row r="2877">
          <cell r="A2877">
            <v>236525010107</v>
          </cell>
          <cell r="B2877" t="str">
            <v>SERV. TEMPORALES, ASEO Y VIGILANCIA 4%</v>
          </cell>
          <cell r="C2877">
            <v>12346616</v>
          </cell>
        </row>
        <row r="2878">
          <cell r="A2878">
            <v>236525010109</v>
          </cell>
          <cell r="B2878" t="str">
            <v>PAGOS RETENCION EN LA FUENTE.</v>
          </cell>
          <cell r="C2878">
            <v>-3754960000</v>
          </cell>
        </row>
        <row r="2879">
          <cell r="A2879">
            <v>236530010101</v>
          </cell>
          <cell r="B2879" t="str">
            <v>ARRENDAMIENTOS 2%</v>
          </cell>
          <cell r="C2879">
            <v>-103588065</v>
          </cell>
        </row>
        <row r="2880">
          <cell r="A2880">
            <v>236530010102</v>
          </cell>
          <cell r="B2880" t="str">
            <v>ARRENDAMIENTOS 3%</v>
          </cell>
          <cell r="C2880">
            <v>10919754</v>
          </cell>
        </row>
        <row r="2881">
          <cell r="A2881">
            <v>236530010103</v>
          </cell>
          <cell r="B2881" t="str">
            <v>ARRENDAMIENTOS INMUEBLES 3.5%</v>
          </cell>
          <cell r="C2881">
            <v>198500867</v>
          </cell>
        </row>
        <row r="2882">
          <cell r="A2882">
            <v>236530010105</v>
          </cell>
          <cell r="B2882" t="str">
            <v>ARRENDAMIENTO MUEBLES 4%</v>
          </cell>
          <cell r="C2882">
            <v>43865683</v>
          </cell>
        </row>
        <row r="2883">
          <cell r="A2883">
            <v>236530010109</v>
          </cell>
          <cell r="B2883" t="str">
            <v>PAGOS RETENCION EN LA FUENTE.</v>
          </cell>
          <cell r="C2883">
            <v>-139590000</v>
          </cell>
        </row>
        <row r="2884">
          <cell r="A2884">
            <v>236535010101</v>
          </cell>
          <cell r="B2884" t="str">
            <v>RENDIMIENTOS FINANCIEROS 7%</v>
          </cell>
          <cell r="C2884">
            <v>12</v>
          </cell>
        </row>
        <row r="2885">
          <cell r="A2885">
            <v>236540010101</v>
          </cell>
          <cell r="B2885" t="str">
            <v>COMPRAS 0.1%</v>
          </cell>
          <cell r="C2885">
            <v>-597213703.5</v>
          </cell>
        </row>
        <row r="2886">
          <cell r="A2886">
            <v>236540010102</v>
          </cell>
          <cell r="B2886" t="str">
            <v>DESCUENTO 1.0%</v>
          </cell>
          <cell r="C2886">
            <v>1003433</v>
          </cell>
        </row>
        <row r="2887">
          <cell r="A2887">
            <v>236540010104</v>
          </cell>
          <cell r="B2887" t="str">
            <v>COMPRAS 3%</v>
          </cell>
          <cell r="C2887">
            <v>148619961</v>
          </cell>
        </row>
        <row r="2888">
          <cell r="A2888">
            <v>236540010105</v>
          </cell>
          <cell r="B2888" t="str">
            <v>COMPRAS 3.5%</v>
          </cell>
          <cell r="C2888">
            <v>1591371997.78</v>
          </cell>
        </row>
        <row r="2889">
          <cell r="A2889">
            <v>236540010109</v>
          </cell>
          <cell r="B2889" t="str">
            <v>PAGOS RETENCION EN LA FUENTE.</v>
          </cell>
          <cell r="C2889">
            <v>-1084858000</v>
          </cell>
        </row>
        <row r="2890">
          <cell r="A2890">
            <v>236550010101</v>
          </cell>
          <cell r="B2890" t="str">
            <v>DESCUENTO 7%</v>
          </cell>
          <cell r="C2890">
            <v>-88994618</v>
          </cell>
        </row>
        <row r="2891">
          <cell r="A2891">
            <v>236550010102</v>
          </cell>
          <cell r="B2891" t="str">
            <v>DESCUENTO 14%</v>
          </cell>
          <cell r="C2891">
            <v>785097</v>
          </cell>
        </row>
        <row r="2892">
          <cell r="A2892">
            <v>236550010103</v>
          </cell>
          <cell r="B2892" t="str">
            <v>DESCUENTO 35%</v>
          </cell>
          <cell r="C2892">
            <v>2796985</v>
          </cell>
        </row>
        <row r="2893">
          <cell r="A2893">
            <v>236550010104</v>
          </cell>
          <cell r="B2893" t="str">
            <v>DESCUENTO 10%</v>
          </cell>
          <cell r="C2893">
            <v>271406817</v>
          </cell>
        </row>
        <row r="2894">
          <cell r="A2894">
            <v>236550010105</v>
          </cell>
          <cell r="B2894" t="str">
            <v>DESCUENTO REMESAS 1%</v>
          </cell>
          <cell r="C2894">
            <v>25825</v>
          </cell>
        </row>
        <row r="2895">
          <cell r="A2895">
            <v>236550010109</v>
          </cell>
          <cell r="B2895" t="str">
            <v>PAGOS RETENCION EN LA FUENTE.</v>
          </cell>
          <cell r="C2895">
            <v>-186020000</v>
          </cell>
        </row>
        <row r="2896">
          <cell r="A2896">
            <v>236565010101</v>
          </cell>
          <cell r="B2896" t="str">
            <v>IMPUESTO ASUMIDO TERCERO 100%</v>
          </cell>
          <cell r="C2896">
            <v>87036266.060000002</v>
          </cell>
        </row>
        <row r="2897">
          <cell r="A2897">
            <v>236565010109</v>
          </cell>
          <cell r="B2897" t="str">
            <v>PAGOS RETENCION EN LA FUENTE.</v>
          </cell>
          <cell r="C2897">
            <v>-85852000</v>
          </cell>
        </row>
        <row r="2898">
          <cell r="A2898">
            <v>236575010101</v>
          </cell>
          <cell r="B2898" t="str">
            <v>SERVICIOS</v>
          </cell>
          <cell r="C2898">
            <v>15769352376</v>
          </cell>
        </row>
        <row r="2899">
          <cell r="A2899">
            <v>236575010102</v>
          </cell>
          <cell r="B2899" t="str">
            <v>RENDIMIENTOS FINANCIEROS</v>
          </cell>
          <cell r="C2899">
            <v>4914384</v>
          </cell>
        </row>
        <row r="2900">
          <cell r="A2900">
            <v>236575010103</v>
          </cell>
          <cell r="B2900" t="str">
            <v>OTROS INGRESOS</v>
          </cell>
          <cell r="C2900">
            <v>60095559</v>
          </cell>
        </row>
        <row r="2901">
          <cell r="A2901">
            <v>236575010109</v>
          </cell>
          <cell r="B2901" t="str">
            <v>PAGOS AUTORETENCION.</v>
          </cell>
          <cell r="C2901">
            <v>-14919173000</v>
          </cell>
        </row>
        <row r="2902">
          <cell r="A2902">
            <v>236701010101</v>
          </cell>
          <cell r="B2902" t="str">
            <v>DESCUENTO 50% IVA</v>
          </cell>
          <cell r="C2902">
            <v>-840011027.5</v>
          </cell>
        </row>
        <row r="2903">
          <cell r="A2903">
            <v>236701010103</v>
          </cell>
          <cell r="B2903" t="str">
            <v>RETE. 50% IVA 10% PUBLICIDAD Y TIQUETES</v>
          </cell>
          <cell r="C2903">
            <v>1483200</v>
          </cell>
        </row>
        <row r="2904">
          <cell r="A2904">
            <v>236701010104</v>
          </cell>
          <cell r="B2904" t="str">
            <v>RETENCION 50% IVA 20% LICORES</v>
          </cell>
          <cell r="C2904">
            <v>44445</v>
          </cell>
        </row>
        <row r="2905">
          <cell r="A2905">
            <v>236701010106</v>
          </cell>
          <cell r="B2905" t="str">
            <v>RETENCION 50% Y/O 75% IVA DEL 15%Y/O 16%</v>
          </cell>
          <cell r="C2905">
            <v>2109018081</v>
          </cell>
        </row>
        <row r="2906">
          <cell r="A2906">
            <v>236701010107</v>
          </cell>
          <cell r="B2906" t="str">
            <v>RETENCION DE IVA 75% DEL 7%</v>
          </cell>
          <cell r="C2906">
            <v>394061591.80000001</v>
          </cell>
        </row>
        <row r="2907">
          <cell r="A2907">
            <v>236701010109</v>
          </cell>
          <cell r="B2907" t="str">
            <v>PAGOS RETENCION IVA.</v>
          </cell>
          <cell r="C2907">
            <v>-1532303000</v>
          </cell>
        </row>
        <row r="2908">
          <cell r="A2908">
            <v>236801010101</v>
          </cell>
          <cell r="B2908" t="str">
            <v>PAGO RETENCION INDUSTRIA Y COMERCIO</v>
          </cell>
          <cell r="C2908">
            <v>-2001461019.5</v>
          </cell>
        </row>
        <row r="2909">
          <cell r="A2909">
            <v>236801010102</v>
          </cell>
          <cell r="B2909" t="str">
            <v>DESCUENTO 0.003</v>
          </cell>
          <cell r="C2909">
            <v>60746559</v>
          </cell>
        </row>
        <row r="2910">
          <cell r="A2910">
            <v>236801010103</v>
          </cell>
          <cell r="B2910" t="str">
            <v>DESCUENTO 0.0033</v>
          </cell>
          <cell r="C2910">
            <v>-3109733</v>
          </cell>
        </row>
        <row r="2911">
          <cell r="A2911">
            <v>236801010104</v>
          </cell>
          <cell r="B2911" t="str">
            <v>DESCUENTO 0.0035</v>
          </cell>
          <cell r="C2911">
            <v>824</v>
          </cell>
        </row>
        <row r="2912">
          <cell r="A2912">
            <v>236801010105</v>
          </cell>
          <cell r="B2912" t="str">
            <v>DESCUENTO 0.00366</v>
          </cell>
          <cell r="C2912">
            <v>5023705</v>
          </cell>
        </row>
        <row r="2913">
          <cell r="A2913">
            <v>236801010106</v>
          </cell>
          <cell r="B2913" t="str">
            <v>DESCUENTO 0.0045</v>
          </cell>
          <cell r="C2913">
            <v>96150196</v>
          </cell>
        </row>
        <row r="2914">
          <cell r="A2914">
            <v>236801010107</v>
          </cell>
          <cell r="B2914" t="str">
            <v>DESCUENTO 0.00488</v>
          </cell>
          <cell r="C2914">
            <v>10085</v>
          </cell>
        </row>
        <row r="2915">
          <cell r="A2915">
            <v>236801010108</v>
          </cell>
          <cell r="B2915" t="str">
            <v>DESCUENTO 0.005</v>
          </cell>
          <cell r="C2915">
            <v>33724667.5</v>
          </cell>
        </row>
        <row r="2916">
          <cell r="A2916">
            <v>236801010109</v>
          </cell>
          <cell r="B2916" t="str">
            <v>DESCUENTO 0.0051</v>
          </cell>
          <cell r="C2916">
            <v>-6098</v>
          </cell>
        </row>
        <row r="2917">
          <cell r="A2917">
            <v>236801010111</v>
          </cell>
          <cell r="B2917" t="str">
            <v>DESCUENTO 0.0055</v>
          </cell>
          <cell r="C2917">
            <v>604</v>
          </cell>
        </row>
        <row r="2918">
          <cell r="A2918">
            <v>236801010112</v>
          </cell>
          <cell r="B2918" t="str">
            <v>DESCUENTO 0.006</v>
          </cell>
          <cell r="C2918">
            <v>11655568</v>
          </cell>
        </row>
        <row r="2919">
          <cell r="A2919">
            <v>236801010113</v>
          </cell>
          <cell r="B2919" t="str">
            <v>DESCUENTO 0.0061</v>
          </cell>
          <cell r="C2919">
            <v>562</v>
          </cell>
        </row>
        <row r="2920">
          <cell r="A2920">
            <v>236801010114</v>
          </cell>
          <cell r="B2920" t="str">
            <v>DESCUENTO 0.0066</v>
          </cell>
          <cell r="C2920">
            <v>105873052.62</v>
          </cell>
        </row>
        <row r="2921">
          <cell r="A2921">
            <v>236801010115</v>
          </cell>
          <cell r="B2921" t="str">
            <v>DESCUENTO 0.007</v>
          </cell>
          <cell r="C2921">
            <v>737545043.98000002</v>
          </cell>
        </row>
        <row r="2922">
          <cell r="A2922">
            <v>236801010116</v>
          </cell>
          <cell r="B2922" t="str">
            <v>DESCUENTO 0.00732</v>
          </cell>
          <cell r="C2922">
            <v>7200</v>
          </cell>
        </row>
        <row r="2923">
          <cell r="A2923">
            <v>236801010117</v>
          </cell>
          <cell r="B2923" t="str">
            <v>DESCUENTO 0.0077</v>
          </cell>
          <cell r="C2923">
            <v>297439</v>
          </cell>
        </row>
        <row r="2924">
          <cell r="A2924">
            <v>236801010118</v>
          </cell>
          <cell r="B2924" t="str">
            <v>DESCUENTO 0.008</v>
          </cell>
          <cell r="C2924">
            <v>72962599.280000001</v>
          </cell>
        </row>
        <row r="2925">
          <cell r="A2925">
            <v>236801010119</v>
          </cell>
          <cell r="B2925" t="str">
            <v>DESCUENTO 0.00854</v>
          </cell>
          <cell r="C2925">
            <v>92080</v>
          </cell>
        </row>
        <row r="2926">
          <cell r="A2926">
            <v>236801010120</v>
          </cell>
          <cell r="B2926" t="str">
            <v>DESCUENTO 0.0088</v>
          </cell>
          <cell r="C2926">
            <v>136347</v>
          </cell>
        </row>
        <row r="2927">
          <cell r="A2927">
            <v>236801010121</v>
          </cell>
          <cell r="B2927" t="str">
            <v>DESCUENTO 0.009</v>
          </cell>
          <cell r="C2927">
            <v>32129</v>
          </cell>
        </row>
        <row r="2928">
          <cell r="A2928">
            <v>236801010122</v>
          </cell>
          <cell r="B2928" t="str">
            <v>DESCUENTO 0.00976</v>
          </cell>
          <cell r="C2928">
            <v>1525262</v>
          </cell>
        </row>
        <row r="2929">
          <cell r="A2929">
            <v>236801010123</v>
          </cell>
          <cell r="B2929" t="str">
            <v>DESCUENTO 0.01</v>
          </cell>
          <cell r="C2929">
            <v>10676317</v>
          </cell>
        </row>
        <row r="2930">
          <cell r="A2930">
            <v>236801010124</v>
          </cell>
          <cell r="B2930" t="str">
            <v>DESCUENTO 0.011</v>
          </cell>
          <cell r="C2930">
            <v>16833186</v>
          </cell>
        </row>
        <row r="2931">
          <cell r="A2931">
            <v>236801010129</v>
          </cell>
          <cell r="B2931" t="str">
            <v>DESCUENTO 0.002</v>
          </cell>
          <cell r="C2931">
            <v>2557335</v>
          </cell>
        </row>
        <row r="2932">
          <cell r="A2932">
            <v>236801010130</v>
          </cell>
          <cell r="B2932" t="str">
            <v>DESCUENTO  0.004</v>
          </cell>
          <cell r="C2932">
            <v>10473733</v>
          </cell>
        </row>
        <row r="2933">
          <cell r="A2933">
            <v>236801010133</v>
          </cell>
          <cell r="B2933" t="str">
            <v>DESCUENTO 0.0084</v>
          </cell>
          <cell r="C2933">
            <v>223399243.46000001</v>
          </cell>
        </row>
        <row r="2934">
          <cell r="A2934">
            <v>236801010134</v>
          </cell>
          <cell r="B2934" t="str">
            <v>DESCUENTO 0.0036</v>
          </cell>
          <cell r="C2934">
            <v>27911285</v>
          </cell>
        </row>
        <row r="2935">
          <cell r="A2935">
            <v>236801010135</v>
          </cell>
          <cell r="B2935" t="str">
            <v>DESCUENTO 0.0096</v>
          </cell>
          <cell r="C2935">
            <v>28238385.940000001</v>
          </cell>
        </row>
        <row r="2936">
          <cell r="A2936">
            <v>236801010136</v>
          </cell>
          <cell r="B2936" t="str">
            <v>DESCUENTO 0.012</v>
          </cell>
          <cell r="C2936">
            <v>4056504</v>
          </cell>
        </row>
        <row r="2937">
          <cell r="A2937">
            <v>236801010137</v>
          </cell>
          <cell r="B2937" t="str">
            <v>DE INDUSTRIA Y COMERCIO 4.14  X 1000</v>
          </cell>
          <cell r="C2937">
            <v>56206834</v>
          </cell>
        </row>
        <row r="2938">
          <cell r="A2938">
            <v>236801010138</v>
          </cell>
          <cell r="B2938" t="str">
            <v>DE INDUSTRIA Y COMERCIO 6.9 X 1000</v>
          </cell>
          <cell r="C2938">
            <v>14220995</v>
          </cell>
        </row>
        <row r="2939">
          <cell r="A2939">
            <v>236801010139</v>
          </cell>
          <cell r="B2939" t="str">
            <v>DE INDUSTRIA Y COMERCIO 9.66 X 1000</v>
          </cell>
          <cell r="C2939">
            <v>541018113.65999997</v>
          </cell>
        </row>
        <row r="2940">
          <cell r="A2940">
            <v>236801010140</v>
          </cell>
          <cell r="B2940" t="str">
            <v>DE INDUSTRIA Y COMERCIO 11.04  X 1000</v>
          </cell>
          <cell r="C2940">
            <v>24796069</v>
          </cell>
        </row>
        <row r="2941">
          <cell r="A2941">
            <v>236801010141</v>
          </cell>
          <cell r="B2941" t="str">
            <v>DE INDUSTRIA Y COMERCIO 13.8 X 1000</v>
          </cell>
          <cell r="C2941">
            <v>7415543</v>
          </cell>
        </row>
        <row r="2942">
          <cell r="A2942">
            <v>237005010101</v>
          </cell>
          <cell r="B2942" t="str">
            <v>APORTES EPS</v>
          </cell>
          <cell r="C2942">
            <v>257058291</v>
          </cell>
        </row>
        <row r="2943">
          <cell r="A2943">
            <v>237006010101</v>
          </cell>
          <cell r="B2943" t="str">
            <v>APORTES A.R.P.</v>
          </cell>
          <cell r="C2943">
            <v>8107199</v>
          </cell>
        </row>
        <row r="2944">
          <cell r="A2944">
            <v>237010010101</v>
          </cell>
          <cell r="B2944" t="str">
            <v>APORTES ICBF, SENA, CAJAS</v>
          </cell>
          <cell r="C2944">
            <v>184627697</v>
          </cell>
        </row>
        <row r="2945">
          <cell r="A2945">
            <v>237010010102</v>
          </cell>
          <cell r="B2945" t="str">
            <v>SUBSIDIO FAMILIAR</v>
          </cell>
          <cell r="C2945">
            <v>-2086055</v>
          </cell>
        </row>
        <row r="2946">
          <cell r="A2946">
            <v>237025010101</v>
          </cell>
          <cell r="B2946" t="str">
            <v>EMBARGOS JUDICIALES</v>
          </cell>
          <cell r="C2946">
            <v>0</v>
          </cell>
        </row>
        <row r="2947">
          <cell r="A2947">
            <v>237045010101</v>
          </cell>
          <cell r="B2947" t="str">
            <v>FONDOS</v>
          </cell>
          <cell r="C2947">
            <v>361904350</v>
          </cell>
        </row>
        <row r="2948">
          <cell r="A2948">
            <v>237045010102</v>
          </cell>
          <cell r="B2948" t="str">
            <v>COOPERATIVA</v>
          </cell>
          <cell r="C2948">
            <v>7540073</v>
          </cell>
        </row>
        <row r="2949">
          <cell r="A2949">
            <v>237095080101</v>
          </cell>
          <cell r="B2949" t="str">
            <v>DESCUENTOS FONDO ESPECIAL</v>
          </cell>
          <cell r="C2949">
            <v>131795652</v>
          </cell>
        </row>
        <row r="2950">
          <cell r="A2950">
            <v>237095100101</v>
          </cell>
          <cell r="B2950" t="str">
            <v>OTROS DESCUENTOS</v>
          </cell>
          <cell r="C2950">
            <v>266000</v>
          </cell>
        </row>
        <row r="2951">
          <cell r="A2951">
            <v>238020010105</v>
          </cell>
          <cell r="B2951" t="str">
            <v>BANCO BOGOTA ACCIONES 2000 MEDICOS</v>
          </cell>
          <cell r="C2951">
            <v>4657079</v>
          </cell>
        </row>
        <row r="2952">
          <cell r="A2952">
            <v>238030010101</v>
          </cell>
          <cell r="B2952" t="str">
            <v>FONDO DE CESANTIAS Y PENSIONES</v>
          </cell>
          <cell r="C2952">
            <v>578721822</v>
          </cell>
        </row>
        <row r="2953">
          <cell r="A2953">
            <v>238070010101</v>
          </cell>
          <cell r="B2953" t="str">
            <v>FONDO MEDICO FOMESA</v>
          </cell>
          <cell r="C2953">
            <v>80951500</v>
          </cell>
        </row>
        <row r="2954">
          <cell r="A2954">
            <v>238075010101</v>
          </cell>
          <cell r="B2954" t="str">
            <v>DESCUENTOS AFC</v>
          </cell>
          <cell r="C2954">
            <v>49553000</v>
          </cell>
        </row>
        <row r="2955">
          <cell r="A2955">
            <v>238090010105</v>
          </cell>
          <cell r="B2955" t="str">
            <v>DESCUENTOS MC GRAW HILL</v>
          </cell>
          <cell r="C2955">
            <v>9775924</v>
          </cell>
        </row>
        <row r="2956">
          <cell r="A2956">
            <v>238095010102</v>
          </cell>
          <cell r="B2956" t="str">
            <v>COOPERATIVA FECOLSA</v>
          </cell>
          <cell r="C2956">
            <v>80133407</v>
          </cell>
        </row>
        <row r="2957">
          <cell r="A2957">
            <v>238095020101</v>
          </cell>
          <cell r="B2957" t="str">
            <v>ACREEDORES VARIOS</v>
          </cell>
          <cell r="C2957">
            <v>170095302</v>
          </cell>
        </row>
        <row r="2958">
          <cell r="A2958">
            <v>238095030101</v>
          </cell>
          <cell r="B2958" t="str">
            <v>PRESTAMO DE AFIDRO</v>
          </cell>
          <cell r="C2958">
            <v>18706661</v>
          </cell>
        </row>
        <row r="2959">
          <cell r="A2959">
            <v>238095080101</v>
          </cell>
          <cell r="B2959" t="str">
            <v>DAMNIFICADOS EJE CAFETERO</v>
          </cell>
          <cell r="C2959">
            <v>1161933</v>
          </cell>
        </row>
        <row r="2960">
          <cell r="A2960">
            <v>238095210101</v>
          </cell>
          <cell r="B2960" t="str">
            <v>DESCUENTO ACCIONES AGENCIAS</v>
          </cell>
          <cell r="C2960">
            <v>70000</v>
          </cell>
        </row>
        <row r="2961">
          <cell r="A2961">
            <v>238095210102</v>
          </cell>
          <cell r="B2961" t="str">
            <v>DESCUENTOS CAMPREXCOL LTDA</v>
          </cell>
          <cell r="C2961">
            <v>0</v>
          </cell>
        </row>
        <row r="2962">
          <cell r="A2962">
            <v>238095300101</v>
          </cell>
          <cell r="B2962" t="str">
            <v>RECAUDOS MAFRE</v>
          </cell>
          <cell r="C2962">
            <v>137213308.59</v>
          </cell>
        </row>
        <row r="2963">
          <cell r="A2963">
            <v>240405020101</v>
          </cell>
          <cell r="B2963" t="str">
            <v>PROVISION INDUSTRIA Y COMERCIO</v>
          </cell>
          <cell r="C2963">
            <v>81427040</v>
          </cell>
        </row>
        <row r="2964">
          <cell r="A2964">
            <v>240405020201</v>
          </cell>
          <cell r="B2964" t="str">
            <v>PROVISION SERVICIOS PUBLICOS</v>
          </cell>
          <cell r="C2964">
            <v>21941136</v>
          </cell>
        </row>
        <row r="2965">
          <cell r="A2965">
            <v>240805010101</v>
          </cell>
          <cell r="B2965" t="str">
            <v>IVA GENERADO DEL 7% (PLANES DE MED. PREP</v>
          </cell>
          <cell r="C2965">
            <v>16760742147.84</v>
          </cell>
        </row>
        <row r="2966">
          <cell r="A2966">
            <v>240805010102</v>
          </cell>
          <cell r="B2966" t="str">
            <v>IVA GENERADO DESCUENTO FIDELIDAD (DB)</v>
          </cell>
          <cell r="C2966">
            <v>-2458714</v>
          </cell>
        </row>
        <row r="2967">
          <cell r="A2967">
            <v>240805010106</v>
          </cell>
          <cell r="B2967" t="str">
            <v>IVA GENERADO DEL 16%</v>
          </cell>
          <cell r="C2967">
            <v>61017683</v>
          </cell>
        </row>
        <row r="2968">
          <cell r="A2968">
            <v>240810010102</v>
          </cell>
          <cell r="B2968" t="str">
            <v>IVA DESCONTABLE  7% (COMISIONES AGENCIAS</v>
          </cell>
          <cell r="C2968">
            <v>-526541696.63</v>
          </cell>
        </row>
        <row r="2969">
          <cell r="A2969">
            <v>240810010104</v>
          </cell>
          <cell r="B2969" t="str">
            <v>IVA DESCONTABLE 16% (IVA GENERAL)</v>
          </cell>
          <cell r="C2969">
            <v>-25150775.440000001</v>
          </cell>
        </row>
        <row r="2970">
          <cell r="A2970">
            <v>240810010106</v>
          </cell>
          <cell r="B2970" t="str">
            <v>IVA DESCONTABLE - PAGOS AL EXTERIOR 100%</v>
          </cell>
          <cell r="C2970">
            <v>0</v>
          </cell>
        </row>
        <row r="2971">
          <cell r="A2971">
            <v>240810010107</v>
          </cell>
          <cell r="B2971" t="str">
            <v>IVA GENERADO POR ANULACION Y DEVOLUCION</v>
          </cell>
          <cell r="C2971">
            <v>-1082</v>
          </cell>
        </row>
        <row r="2972">
          <cell r="A2972">
            <v>240810020101</v>
          </cell>
          <cell r="B2972" t="str">
            <v>IVA DESCONTABLE CUENTA TRANSITORIA 2%</v>
          </cell>
          <cell r="C2972">
            <v>-61740</v>
          </cell>
        </row>
        <row r="2973">
          <cell r="A2973">
            <v>240810020102</v>
          </cell>
          <cell r="B2973" t="str">
            <v>IVA DESCONTABLE CUENTA TRANSITORIA 7%</v>
          </cell>
          <cell r="C2973">
            <v>-76621915</v>
          </cell>
        </row>
        <row r="2974">
          <cell r="A2974">
            <v>240810020103</v>
          </cell>
          <cell r="B2974" t="str">
            <v>IVA DESCONTABLE CUENTA TRANSITORIA 10%</v>
          </cell>
          <cell r="C2974">
            <v>-18936.900000000001</v>
          </cell>
        </row>
        <row r="2975">
          <cell r="A2975">
            <v>240810020104</v>
          </cell>
          <cell r="B2975" t="str">
            <v>IVA DESCONTABLE CUENTA TRANSITORIA 16%</v>
          </cell>
          <cell r="C2975">
            <v>-439440826.20999998</v>
          </cell>
        </row>
        <row r="2976">
          <cell r="A2976">
            <v>240810020105</v>
          </cell>
          <cell r="B2976" t="str">
            <v>IVA DESCONTABLE CUENTA TRANSITORIA 20%</v>
          </cell>
          <cell r="C2976">
            <v>-15293373.65</v>
          </cell>
        </row>
        <row r="2977">
          <cell r="A2977">
            <v>240810020107</v>
          </cell>
          <cell r="B2977" t="str">
            <v>IVA DESCONTABLE TARIFA DIFERENCIAL (CR)</v>
          </cell>
          <cell r="C2977">
            <v>0</v>
          </cell>
        </row>
        <row r="2978">
          <cell r="A2978">
            <v>240810020201</v>
          </cell>
          <cell r="B2978" t="str">
            <v>IVA DESCONTABLE CUENTA TRANSITORIA 2%</v>
          </cell>
          <cell r="C2978">
            <v>-5328930</v>
          </cell>
        </row>
        <row r="2979">
          <cell r="A2979">
            <v>240810020202</v>
          </cell>
          <cell r="B2979" t="str">
            <v>IVA DESCONTABLE CUENTA TRANSITORIA 7%</v>
          </cell>
          <cell r="C2979">
            <v>-3387554.55</v>
          </cell>
        </row>
        <row r="2980">
          <cell r="A2980">
            <v>240810020204</v>
          </cell>
          <cell r="B2980" t="str">
            <v>IVA DESCONTABLE CUENTA TRANSITORIA 16%</v>
          </cell>
          <cell r="C2980">
            <v>-158564560.33000001</v>
          </cell>
        </row>
        <row r="2981">
          <cell r="A2981">
            <v>240810020207</v>
          </cell>
          <cell r="B2981" t="str">
            <v>IVA DESCONTABLE TARIFA DIFERENCIAL (CR)</v>
          </cell>
          <cell r="C2981">
            <v>7829044</v>
          </cell>
        </row>
        <row r="2982">
          <cell r="A2982">
            <v>240810020302</v>
          </cell>
          <cell r="B2982" t="str">
            <v>IVA RETENIDO 7%</v>
          </cell>
          <cell r="C2982">
            <v>-21022237.5</v>
          </cell>
        </row>
        <row r="2983">
          <cell r="A2983">
            <v>240810020304</v>
          </cell>
          <cell r="B2983" t="str">
            <v>IVA RETENIDO 16%</v>
          </cell>
          <cell r="C2983">
            <v>-63358749.329999998</v>
          </cell>
        </row>
        <row r="2984">
          <cell r="A2984">
            <v>240810020307</v>
          </cell>
          <cell r="B2984" t="str">
            <v>IVA DESCONTABLE TARIFA DIFERENCIAL (CR)</v>
          </cell>
          <cell r="C2984">
            <v>36832743</v>
          </cell>
        </row>
        <row r="2985">
          <cell r="A2985">
            <v>240810020405</v>
          </cell>
          <cell r="B2985" t="str">
            <v>IVA RETENIDO 20%</v>
          </cell>
          <cell r="C2985">
            <v>-20741</v>
          </cell>
        </row>
        <row r="2986">
          <cell r="A2986">
            <v>240810020407</v>
          </cell>
          <cell r="B2986" t="str">
            <v>IVA DESCONTABLE TARIFA DIFERENCIAL (CR)</v>
          </cell>
          <cell r="C2986">
            <v>5029723</v>
          </cell>
        </row>
        <row r="2987">
          <cell r="A2987">
            <v>240815010101</v>
          </cell>
          <cell r="B2987" t="str">
            <v>VIGENCIA FISCAL CORRIENTE</v>
          </cell>
          <cell r="C2987">
            <v>-13728492000</v>
          </cell>
        </row>
        <row r="2988">
          <cell r="A2988">
            <v>241210010101</v>
          </cell>
          <cell r="B2988" t="str">
            <v>VIGENCIA FISCALES ANTERIORES</v>
          </cell>
          <cell r="C2988">
            <v>74401934.469999999</v>
          </cell>
        </row>
        <row r="2989">
          <cell r="A2989">
            <v>249501010101</v>
          </cell>
          <cell r="B2989" t="str">
            <v>IMPUESTO AL PATRIMONIO.</v>
          </cell>
          <cell r="C2989">
            <v>0</v>
          </cell>
        </row>
        <row r="2990">
          <cell r="A2990">
            <v>250510010101</v>
          </cell>
          <cell r="B2990" t="str">
            <v>SUELDOS</v>
          </cell>
          <cell r="C2990">
            <v>0</v>
          </cell>
        </row>
        <row r="2991">
          <cell r="A2991">
            <v>250595050101</v>
          </cell>
          <cell r="B2991" t="str">
            <v>SALARIOS Y PREST.SOC.(CAUSACION DE PAGO)</v>
          </cell>
          <cell r="C2991">
            <v>73725985.400000006</v>
          </cell>
        </row>
        <row r="2992">
          <cell r="A2992">
            <v>251010010110</v>
          </cell>
          <cell r="B2992" t="str">
            <v>LEY 50 DE 1990 Y NORMAS POSTERIORES</v>
          </cell>
          <cell r="C2992">
            <v>1051228260.01</v>
          </cell>
        </row>
        <row r="2993">
          <cell r="A2993">
            <v>251505010105</v>
          </cell>
          <cell r="B2993" t="str">
            <v>INTERESES SOBRE CESANTIAS</v>
          </cell>
          <cell r="C2993">
            <v>126337254.91</v>
          </cell>
        </row>
        <row r="2994">
          <cell r="A2994">
            <v>252505010101</v>
          </cell>
          <cell r="B2994" t="str">
            <v>VACACIONES CONSOLIDADAS</v>
          </cell>
          <cell r="C2994">
            <v>950794091.13</v>
          </cell>
        </row>
        <row r="2995">
          <cell r="A2995">
            <v>260510010101</v>
          </cell>
          <cell r="B2995" t="str">
            <v>COMISIONES AGENCIAS</v>
          </cell>
          <cell r="C2995">
            <v>0</v>
          </cell>
        </row>
        <row r="2996">
          <cell r="A2996">
            <v>260515010101</v>
          </cell>
          <cell r="B2996" t="str">
            <v>PROVISION DECRETO 046</v>
          </cell>
          <cell r="C2996">
            <v>0</v>
          </cell>
        </row>
        <row r="2997">
          <cell r="A2997">
            <v>260515010102</v>
          </cell>
          <cell r="B2997" t="str">
            <v>PROVISION ADICIONAL COSTO MEDICO</v>
          </cell>
          <cell r="C2997">
            <v>765304121</v>
          </cell>
        </row>
        <row r="2998">
          <cell r="A2998">
            <v>260515010103</v>
          </cell>
          <cell r="B2998" t="str">
            <v>PROVISION GLOSAS</v>
          </cell>
          <cell r="C2998">
            <v>0</v>
          </cell>
        </row>
        <row r="2999">
          <cell r="A2999">
            <v>260535010101</v>
          </cell>
          <cell r="B2999" t="str">
            <v>ACUEDUCTO</v>
          </cell>
          <cell r="C2999">
            <v>25000000</v>
          </cell>
        </row>
        <row r="3000">
          <cell r="A3000">
            <v>260535010102</v>
          </cell>
          <cell r="B3000" t="str">
            <v>ENERGIA</v>
          </cell>
          <cell r="C3000">
            <v>75000000</v>
          </cell>
        </row>
        <row r="3001">
          <cell r="A3001">
            <v>260535010103</v>
          </cell>
          <cell r="B3001" t="str">
            <v>TELEFONO</v>
          </cell>
          <cell r="C3001">
            <v>60000000</v>
          </cell>
        </row>
        <row r="3002">
          <cell r="A3002">
            <v>260595050105</v>
          </cell>
          <cell r="B3002" t="str">
            <v>GASTOS FIJOS APLICACIONES</v>
          </cell>
          <cell r="C3002">
            <v>1379324300</v>
          </cell>
        </row>
        <row r="3003">
          <cell r="A3003">
            <v>260595050108</v>
          </cell>
          <cell r="B3003" t="str">
            <v>SERV PROCESAMIENTO ELECTRONICO DE DATOS</v>
          </cell>
          <cell r="C3003">
            <v>95000000</v>
          </cell>
        </row>
        <row r="3004">
          <cell r="A3004">
            <v>260595050110</v>
          </cell>
          <cell r="B3004" t="str">
            <v>SANCIONES, MULTAS Y LITIGIOS</v>
          </cell>
          <cell r="C3004">
            <v>787183122.13</v>
          </cell>
        </row>
        <row r="3005">
          <cell r="A3005">
            <v>260595050201</v>
          </cell>
          <cell r="B3005" t="str">
            <v>OBSEQUIO Y ATENCION EMPLEADOS</v>
          </cell>
          <cell r="C3005">
            <v>120741997</v>
          </cell>
        </row>
        <row r="3006">
          <cell r="A3006">
            <v>261005010101</v>
          </cell>
          <cell r="B3006" t="str">
            <v>CESANTIAS</v>
          </cell>
          <cell r="C3006">
            <v>0</v>
          </cell>
        </row>
        <row r="3007">
          <cell r="A3007">
            <v>261010010101</v>
          </cell>
          <cell r="B3007" t="str">
            <v>INTERESES SOBRE CESANTIAS</v>
          </cell>
          <cell r="C3007">
            <v>0</v>
          </cell>
        </row>
        <row r="3008">
          <cell r="A3008">
            <v>261015010101</v>
          </cell>
          <cell r="B3008" t="str">
            <v>VACACIONES</v>
          </cell>
          <cell r="C3008">
            <v>0</v>
          </cell>
        </row>
        <row r="3009">
          <cell r="A3009">
            <v>261020010101</v>
          </cell>
          <cell r="B3009" t="str">
            <v>PRIMA DE SERVICIOS</v>
          </cell>
          <cell r="C3009">
            <v>371731499</v>
          </cell>
        </row>
        <row r="3010">
          <cell r="A3010">
            <v>261020010102</v>
          </cell>
          <cell r="B3010" t="str">
            <v>PRIMA EXTRALEGAL</v>
          </cell>
          <cell r="C3010">
            <v>484237771</v>
          </cell>
        </row>
        <row r="3011">
          <cell r="A3011">
            <v>261095010101</v>
          </cell>
          <cell r="B3011" t="str">
            <v>INDEMNIZACIONES</v>
          </cell>
          <cell r="C3011">
            <v>0</v>
          </cell>
        </row>
        <row r="3012">
          <cell r="A3012">
            <v>261505010101</v>
          </cell>
          <cell r="B3012" t="str">
            <v>RENTA Y COMPLEMENTARIOS</v>
          </cell>
          <cell r="C3012">
            <v>417431000</v>
          </cell>
        </row>
        <row r="3013">
          <cell r="A3013">
            <v>261510010101</v>
          </cell>
          <cell r="B3013" t="str">
            <v>DE INDUSTRIA Y COMERCIO</v>
          </cell>
          <cell r="C3013">
            <v>172391000</v>
          </cell>
        </row>
        <row r="3014">
          <cell r="A3014">
            <v>264515010101</v>
          </cell>
          <cell r="B3014" t="str">
            <v>PROVISION DECRETO 783</v>
          </cell>
          <cell r="C3014">
            <v>1734500000</v>
          </cell>
        </row>
        <row r="3015">
          <cell r="A3015">
            <v>264515020101</v>
          </cell>
          <cell r="B3015" t="str">
            <v>PROVISION GLOSAS</v>
          </cell>
          <cell r="C3015">
            <v>988272181</v>
          </cell>
        </row>
        <row r="3016">
          <cell r="A3016">
            <v>270505010101</v>
          </cell>
          <cell r="B3016" t="str">
            <v>AMORTIZACION</v>
          </cell>
          <cell r="C3016">
            <v>-578031670.95000005</v>
          </cell>
        </row>
        <row r="3017">
          <cell r="A3017">
            <v>270505010102</v>
          </cell>
          <cell r="B3017" t="str">
            <v>CARGOS DEL PERIODO</v>
          </cell>
          <cell r="C3017">
            <v>578031670.95000005</v>
          </cell>
        </row>
        <row r="3018">
          <cell r="A3018">
            <v>270595010101</v>
          </cell>
          <cell r="B3018" t="str">
            <v>FAMILIARES NUEVOS</v>
          </cell>
          <cell r="C3018">
            <v>114934797417.33</v>
          </cell>
        </row>
        <row r="3019">
          <cell r="A3019">
            <v>270595010102</v>
          </cell>
          <cell r="B3019" t="str">
            <v>FAMILIARES NUEVOS AMORTIZACION</v>
          </cell>
          <cell r="C3019">
            <v>-114210264756</v>
          </cell>
        </row>
        <row r="3020">
          <cell r="A3020">
            <v>270595010201</v>
          </cell>
          <cell r="B3020" t="str">
            <v>BIMESTRAL</v>
          </cell>
          <cell r="C3020">
            <v>103239799</v>
          </cell>
        </row>
        <row r="3021">
          <cell r="A3021">
            <v>270595010202</v>
          </cell>
          <cell r="B3021" t="str">
            <v>BIMESTRAL</v>
          </cell>
          <cell r="C3021">
            <v>-98657036</v>
          </cell>
        </row>
        <row r="3022">
          <cell r="A3022">
            <v>270595010301</v>
          </cell>
          <cell r="B3022" t="str">
            <v>FAMILIARES INTEGRAL NUEVOS TRIMESTRALES</v>
          </cell>
          <cell r="C3022">
            <v>113551833</v>
          </cell>
        </row>
        <row r="3023">
          <cell r="A3023">
            <v>270595010302</v>
          </cell>
          <cell r="B3023" t="str">
            <v>FAMILIARES INTEGRAL NUEVOS TRIMESTRALES</v>
          </cell>
          <cell r="C3023">
            <v>-125336699</v>
          </cell>
        </row>
        <row r="3024">
          <cell r="A3024">
            <v>270595010401</v>
          </cell>
          <cell r="B3024" t="str">
            <v>FAMILIARES INTEGRAL NUE.CUATRIMESTRALES</v>
          </cell>
          <cell r="C3024">
            <v>289122235</v>
          </cell>
        </row>
        <row r="3025">
          <cell r="A3025">
            <v>270595010402</v>
          </cell>
          <cell r="B3025" t="str">
            <v>FAMILIARES INTEGRAL NUE.CUATRIMESTRALES</v>
          </cell>
          <cell r="C3025">
            <v>-324951307</v>
          </cell>
        </row>
        <row r="3026">
          <cell r="A3026">
            <v>270595010501</v>
          </cell>
          <cell r="B3026" t="str">
            <v>FAMILIARES INTEGRAL NUEVOS SEMESTRALES</v>
          </cell>
          <cell r="C3026">
            <v>1370888619</v>
          </cell>
        </row>
        <row r="3027">
          <cell r="A3027">
            <v>270595010502</v>
          </cell>
          <cell r="B3027" t="str">
            <v>FAMILIARES INTEGRAL NUEVOS SEMESTRALES</v>
          </cell>
          <cell r="C3027">
            <v>-1541797503</v>
          </cell>
        </row>
        <row r="3028">
          <cell r="A3028">
            <v>270595010601</v>
          </cell>
          <cell r="B3028" t="str">
            <v>FAMILIARES INTEGRAL NUEVOS ANUALES</v>
          </cell>
          <cell r="C3028">
            <v>1052087786</v>
          </cell>
        </row>
        <row r="3029">
          <cell r="A3029">
            <v>270595010602</v>
          </cell>
          <cell r="B3029" t="str">
            <v>FAMILIARES INTEGRAL NUEVOS ANUALES</v>
          </cell>
          <cell r="C3029">
            <v>-1349220780</v>
          </cell>
        </row>
        <row r="3030">
          <cell r="A3030">
            <v>270595020101</v>
          </cell>
          <cell r="B3030" t="str">
            <v>FAMILIARES RENOVADOS MENSUALES</v>
          </cell>
          <cell r="C3030">
            <v>675860131328.82996</v>
          </cell>
        </row>
        <row r="3031">
          <cell r="A3031">
            <v>270595020102</v>
          </cell>
          <cell r="B3031" t="str">
            <v>FAMILIARES RENOVADOS MENSUALES</v>
          </cell>
          <cell r="C3031">
            <v>-676989728515</v>
          </cell>
        </row>
        <row r="3032">
          <cell r="A3032">
            <v>270595020201</v>
          </cell>
          <cell r="B3032" t="str">
            <v>BIMESTRAL</v>
          </cell>
          <cell r="C3032">
            <v>1049132579</v>
          </cell>
        </row>
        <row r="3033">
          <cell r="A3033">
            <v>270595020202</v>
          </cell>
          <cell r="B3033" t="str">
            <v>BIMESTRAL</v>
          </cell>
          <cell r="C3033">
            <v>-793303572</v>
          </cell>
        </row>
        <row r="3034">
          <cell r="A3034">
            <v>270595020301</v>
          </cell>
          <cell r="B3034" t="str">
            <v>FAMILIARES INTEGRAL RENOVADOS</v>
          </cell>
          <cell r="C3034">
            <v>2006050882</v>
          </cell>
        </row>
        <row r="3035">
          <cell r="A3035">
            <v>270595020302</v>
          </cell>
          <cell r="B3035" t="str">
            <v>FAMILIARES INTEGRAL RENOVADOS</v>
          </cell>
          <cell r="C3035">
            <v>-2008664449</v>
          </cell>
        </row>
        <row r="3036">
          <cell r="A3036">
            <v>270595020401</v>
          </cell>
          <cell r="B3036" t="str">
            <v>FAMILIARES INTEGRAL RENOVADOS</v>
          </cell>
          <cell r="C3036">
            <v>1907050348</v>
          </cell>
        </row>
        <row r="3037">
          <cell r="A3037">
            <v>270595020402</v>
          </cell>
          <cell r="B3037" t="str">
            <v>FAMILIARES INTEGRAL RENOVADOS</v>
          </cell>
          <cell r="C3037">
            <v>-1858935725</v>
          </cell>
        </row>
        <row r="3038">
          <cell r="A3038">
            <v>270595020501</v>
          </cell>
          <cell r="B3038" t="str">
            <v>FAMILIARES INTEGRAL RENOVADOS</v>
          </cell>
          <cell r="C3038">
            <v>5679498382</v>
          </cell>
        </row>
        <row r="3039">
          <cell r="A3039">
            <v>270595020502</v>
          </cell>
          <cell r="B3039" t="str">
            <v>FAMILIARES INTEGRAL RENOVADOS</v>
          </cell>
          <cell r="C3039">
            <v>-5592191241</v>
          </cell>
        </row>
        <row r="3040">
          <cell r="A3040">
            <v>270595020601</v>
          </cell>
          <cell r="B3040" t="str">
            <v>FAMILIARES INTEGRAL RENOVADOS</v>
          </cell>
          <cell r="C3040">
            <v>3861501716</v>
          </cell>
        </row>
        <row r="3041">
          <cell r="A3041">
            <v>270595020602</v>
          </cell>
          <cell r="B3041" t="str">
            <v>FAMILIARES INTEGRAL RENOVADOS</v>
          </cell>
          <cell r="C3041">
            <v>-3933618321</v>
          </cell>
        </row>
        <row r="3042">
          <cell r="A3042">
            <v>270595030101</v>
          </cell>
          <cell r="B3042" t="str">
            <v>FAMILIARES POR RENOVAR MENSUAL</v>
          </cell>
          <cell r="C3042">
            <v>96722746940</v>
          </cell>
        </row>
        <row r="3043">
          <cell r="A3043">
            <v>270595030102</v>
          </cell>
          <cell r="B3043" t="str">
            <v>FAMILIARES POR RENOVAR MENSUAL</v>
          </cell>
          <cell r="C3043">
            <v>-96722746940</v>
          </cell>
        </row>
        <row r="3044">
          <cell r="A3044">
            <v>270595040101</v>
          </cell>
          <cell r="B3044" t="str">
            <v>COLECTIVOS NUEVOS MENSUALES</v>
          </cell>
          <cell r="C3044">
            <v>53610611288.669998</v>
          </cell>
        </row>
        <row r="3045">
          <cell r="A3045">
            <v>270595040102</v>
          </cell>
          <cell r="B3045" t="str">
            <v>COLECTIVOS NUEVOS MENSUALES</v>
          </cell>
          <cell r="C3045">
            <v>-51962773378.519997</v>
          </cell>
        </row>
        <row r="3046">
          <cell r="A3046">
            <v>270595040201</v>
          </cell>
          <cell r="B3046" t="str">
            <v>COLECTIVOS INTEGRAL NUEVOS BIMESTRALES</v>
          </cell>
          <cell r="C3046">
            <v>-12314000</v>
          </cell>
        </row>
        <row r="3047">
          <cell r="A3047">
            <v>270595040202</v>
          </cell>
          <cell r="B3047" t="str">
            <v>COLECTIVOS INTEGRAL NUEVOS BIMESTRALES</v>
          </cell>
          <cell r="C3047">
            <v>-977500</v>
          </cell>
        </row>
        <row r="3048">
          <cell r="A3048">
            <v>270595040301</v>
          </cell>
          <cell r="B3048" t="str">
            <v>TRIMESTRALES</v>
          </cell>
          <cell r="C3048">
            <v>542020668</v>
          </cell>
        </row>
        <row r="3049">
          <cell r="A3049">
            <v>270595040302</v>
          </cell>
          <cell r="B3049" t="str">
            <v>TRIMESTRALES</v>
          </cell>
          <cell r="C3049">
            <v>-657934915</v>
          </cell>
        </row>
        <row r="3050">
          <cell r="A3050">
            <v>270595040401</v>
          </cell>
          <cell r="B3050" t="str">
            <v>COLECTIVOS INTEGRAL NUE. CUATRIMESTRALES</v>
          </cell>
          <cell r="C3050">
            <v>50305090</v>
          </cell>
        </row>
        <row r="3051">
          <cell r="A3051">
            <v>270595040402</v>
          </cell>
          <cell r="B3051" t="str">
            <v>COLECTIVOS INTEGRAL NUE. CUATRIMESTRALES</v>
          </cell>
          <cell r="C3051">
            <v>-66147700</v>
          </cell>
        </row>
        <row r="3052">
          <cell r="A3052">
            <v>270595040501</v>
          </cell>
          <cell r="B3052" t="str">
            <v>COLECTIVOS INTEGRAL NUEVOS SEMESTRALES</v>
          </cell>
          <cell r="C3052">
            <v>9240100</v>
          </cell>
        </row>
        <row r="3053">
          <cell r="A3053">
            <v>270595040502</v>
          </cell>
          <cell r="B3053" t="str">
            <v>COLECTIVOS INTEGRAL NUEVOS SEMESTRALES</v>
          </cell>
          <cell r="C3053">
            <v>-58921884</v>
          </cell>
        </row>
        <row r="3054">
          <cell r="A3054">
            <v>270595040601</v>
          </cell>
          <cell r="B3054" t="str">
            <v>COLECTIVOS INTEGRAL NUEVOS ANUALES</v>
          </cell>
          <cell r="C3054">
            <v>79021586</v>
          </cell>
        </row>
        <row r="3055">
          <cell r="A3055">
            <v>270595040602</v>
          </cell>
          <cell r="B3055" t="str">
            <v>COLECTIVOS INTEGRAL NUEVOS ANUALES</v>
          </cell>
          <cell r="C3055">
            <v>-155278559</v>
          </cell>
        </row>
        <row r="3056">
          <cell r="A3056">
            <v>270595050101</v>
          </cell>
          <cell r="B3056" t="str">
            <v>COLECTIVOS RENOVADOS MENSUALES</v>
          </cell>
          <cell r="C3056">
            <v>504997617016</v>
          </cell>
        </row>
        <row r="3057">
          <cell r="A3057">
            <v>270595050102</v>
          </cell>
          <cell r="B3057" t="str">
            <v>COLECTIVOS RENOVADOS MENSUALES</v>
          </cell>
          <cell r="C3057">
            <v>-502822099130</v>
          </cell>
        </row>
        <row r="3058">
          <cell r="A3058">
            <v>270595050201</v>
          </cell>
          <cell r="B3058" t="str">
            <v>BIMESTRAL</v>
          </cell>
          <cell r="C3058">
            <v>91464600</v>
          </cell>
        </row>
        <row r="3059">
          <cell r="A3059">
            <v>270595050202</v>
          </cell>
          <cell r="B3059" t="str">
            <v>BIMESTRAL</v>
          </cell>
          <cell r="C3059">
            <v>-46146800</v>
          </cell>
        </row>
        <row r="3060">
          <cell r="A3060">
            <v>270595050301</v>
          </cell>
          <cell r="B3060" t="str">
            <v>COLECTIVOS INTEGRAL RENOVADOS</v>
          </cell>
          <cell r="C3060">
            <v>4068854131</v>
          </cell>
        </row>
        <row r="3061">
          <cell r="A3061">
            <v>270595050302</v>
          </cell>
          <cell r="B3061" t="str">
            <v>COLECTIVOS INTEGRAL RENOVADOS</v>
          </cell>
          <cell r="C3061">
            <v>-3873925846</v>
          </cell>
        </row>
        <row r="3062">
          <cell r="A3062">
            <v>270595050401</v>
          </cell>
          <cell r="B3062" t="str">
            <v>COLECTIVOS INTEGRAL RENOVADOS</v>
          </cell>
          <cell r="C3062">
            <v>808482520</v>
          </cell>
        </row>
        <row r="3063">
          <cell r="A3063">
            <v>270595050402</v>
          </cell>
          <cell r="B3063" t="str">
            <v>COLECTIVOS INTEGRAL RENOVADOS</v>
          </cell>
          <cell r="C3063">
            <v>-858918850</v>
          </cell>
        </row>
        <row r="3064">
          <cell r="A3064">
            <v>270595050501</v>
          </cell>
          <cell r="B3064" t="str">
            <v>COLECTIVOS INTEGRAL RENOVADOS</v>
          </cell>
          <cell r="C3064">
            <v>1049146500</v>
          </cell>
        </row>
        <row r="3065">
          <cell r="A3065">
            <v>270595050502</v>
          </cell>
          <cell r="B3065" t="str">
            <v>COLECTIVOS INTEGRAL RENOVADOS</v>
          </cell>
          <cell r="C3065">
            <v>-1055624308</v>
          </cell>
        </row>
        <row r="3066">
          <cell r="A3066">
            <v>270595050601</v>
          </cell>
          <cell r="B3066" t="str">
            <v>COLECTIVOS INTEGRAL RENOVADOS</v>
          </cell>
          <cell r="C3066">
            <v>6862951124</v>
          </cell>
        </row>
        <row r="3067">
          <cell r="A3067">
            <v>270595050602</v>
          </cell>
          <cell r="B3067" t="str">
            <v>COLECTIVOS INTEGRAL RENOVADOS</v>
          </cell>
          <cell r="C3067">
            <v>-6746801441</v>
          </cell>
        </row>
        <row r="3068">
          <cell r="A3068">
            <v>270595060101</v>
          </cell>
          <cell r="B3068" t="str">
            <v>COLECTIVOS POR RENOVAR MENSUAL</v>
          </cell>
          <cell r="C3068">
            <v>53981539413</v>
          </cell>
        </row>
        <row r="3069">
          <cell r="A3069">
            <v>270595060102</v>
          </cell>
          <cell r="B3069" t="str">
            <v>COLECTIVOS POR RENOVAR MENSUAL</v>
          </cell>
          <cell r="C3069">
            <v>-53981539413</v>
          </cell>
        </row>
        <row r="3070">
          <cell r="A3070">
            <v>270595060301</v>
          </cell>
          <cell r="B3070" t="str">
            <v>COLECTIVOS INTEGRAL POR RENOVAR</v>
          </cell>
          <cell r="C3070">
            <v>-527090</v>
          </cell>
        </row>
        <row r="3071">
          <cell r="A3071">
            <v>270595070101</v>
          </cell>
          <cell r="B3071" t="str">
            <v>MAYORES NUEVOS MENSUALES</v>
          </cell>
          <cell r="C3071">
            <v>6306036726</v>
          </cell>
        </row>
        <row r="3072">
          <cell r="A3072">
            <v>270595070102</v>
          </cell>
          <cell r="B3072" t="str">
            <v>MAYORES NUEVOS MENSUALES</v>
          </cell>
          <cell r="C3072">
            <v>-6235148610</v>
          </cell>
        </row>
        <row r="3073">
          <cell r="A3073">
            <v>270595070201</v>
          </cell>
          <cell r="B3073" t="str">
            <v>BIMESTRAL</v>
          </cell>
          <cell r="C3073">
            <v>6817600</v>
          </cell>
        </row>
        <row r="3074">
          <cell r="A3074">
            <v>270595070202</v>
          </cell>
          <cell r="B3074" t="str">
            <v>BIMESTRAL</v>
          </cell>
          <cell r="C3074">
            <v>-5930400</v>
          </cell>
        </row>
        <row r="3075">
          <cell r="A3075">
            <v>270595070301</v>
          </cell>
          <cell r="B3075" t="str">
            <v>INDIVIDUALES MAYORES INTEGRAL</v>
          </cell>
          <cell r="C3075">
            <v>12939280</v>
          </cell>
        </row>
        <row r="3076">
          <cell r="A3076">
            <v>270595070302</v>
          </cell>
          <cell r="B3076" t="str">
            <v>INDIVIDUALES MAYORES INTEGRAL</v>
          </cell>
          <cell r="C3076">
            <v>-13642600</v>
          </cell>
        </row>
        <row r="3077">
          <cell r="A3077">
            <v>270595070401</v>
          </cell>
          <cell r="B3077" t="str">
            <v>INDIVIDUALES MAYORES INTEGRAL</v>
          </cell>
          <cell r="C3077">
            <v>27409711</v>
          </cell>
        </row>
        <row r="3078">
          <cell r="A3078">
            <v>270595070402</v>
          </cell>
          <cell r="B3078" t="str">
            <v>INDIVIDUALES MAYORES INTEGRAL</v>
          </cell>
          <cell r="C3078">
            <v>-30788428</v>
          </cell>
        </row>
        <row r="3079">
          <cell r="A3079">
            <v>270595070501</v>
          </cell>
          <cell r="B3079" t="str">
            <v>INDIVIDUALES MAYORES INTEGRAL</v>
          </cell>
          <cell r="C3079">
            <v>196652310</v>
          </cell>
        </row>
        <row r="3080">
          <cell r="A3080">
            <v>270595070502</v>
          </cell>
          <cell r="B3080" t="str">
            <v>INDIVIDUALES MAYORES INTEGRAL</v>
          </cell>
          <cell r="C3080">
            <v>-209876540</v>
          </cell>
        </row>
        <row r="3081">
          <cell r="A3081">
            <v>270595070601</v>
          </cell>
          <cell r="B3081" t="str">
            <v>INDIVIDUALES MAYORES INTEGRAL</v>
          </cell>
          <cell r="C3081">
            <v>82407382</v>
          </cell>
        </row>
        <row r="3082">
          <cell r="A3082">
            <v>270595070602</v>
          </cell>
          <cell r="B3082" t="str">
            <v>INDIVIDUALES MAYORES INTEGRAL</v>
          </cell>
          <cell r="C3082">
            <v>-125940455</v>
          </cell>
        </row>
        <row r="3083">
          <cell r="A3083">
            <v>270595080101</v>
          </cell>
          <cell r="B3083" t="str">
            <v>MAYORES RENOVADOS MENSUALES</v>
          </cell>
          <cell r="C3083">
            <v>35791656037</v>
          </cell>
        </row>
        <row r="3084">
          <cell r="A3084">
            <v>270595080102</v>
          </cell>
          <cell r="B3084" t="str">
            <v>MAYORES RENOVADOS MENSUALES</v>
          </cell>
          <cell r="C3084">
            <v>-35543179249</v>
          </cell>
        </row>
        <row r="3085">
          <cell r="A3085">
            <v>270595080201</v>
          </cell>
          <cell r="B3085" t="str">
            <v>INDIVIDUALES MAYORES INTEGRAL</v>
          </cell>
          <cell r="C3085">
            <v>55707800</v>
          </cell>
        </row>
        <row r="3086">
          <cell r="A3086">
            <v>270595080202</v>
          </cell>
          <cell r="B3086" t="str">
            <v>INDIVIDUALES MAYORES INTEGRAL</v>
          </cell>
          <cell r="C3086">
            <v>-27014400</v>
          </cell>
        </row>
        <row r="3087">
          <cell r="A3087">
            <v>270595080301</v>
          </cell>
          <cell r="B3087" t="str">
            <v>INDIVIDUALES MAYORES INTEGRAL</v>
          </cell>
          <cell r="C3087">
            <v>125183000</v>
          </cell>
        </row>
        <row r="3088">
          <cell r="A3088">
            <v>270595080302</v>
          </cell>
          <cell r="B3088" t="str">
            <v>INDIVIDUALES MAYORES INTEGRAL</v>
          </cell>
          <cell r="C3088">
            <v>-124290680</v>
          </cell>
        </row>
        <row r="3089">
          <cell r="A3089">
            <v>270595080401</v>
          </cell>
          <cell r="B3089" t="str">
            <v>INDIVIDUALES MAYORES INTEGRAL</v>
          </cell>
          <cell r="C3089">
            <v>111360400</v>
          </cell>
        </row>
        <row r="3090">
          <cell r="A3090">
            <v>270595080402</v>
          </cell>
          <cell r="B3090" t="str">
            <v>INDIVIDUALES MAYORES INTEGRAL</v>
          </cell>
          <cell r="C3090">
            <v>-110570483</v>
          </cell>
        </row>
        <row r="3091">
          <cell r="A3091">
            <v>270595080501</v>
          </cell>
          <cell r="B3091" t="str">
            <v>INDIVIDUALES MAYORES INTEGRAL</v>
          </cell>
          <cell r="C3091">
            <v>658200600</v>
          </cell>
        </row>
        <row r="3092">
          <cell r="A3092">
            <v>270595080502</v>
          </cell>
          <cell r="B3092" t="str">
            <v>INDIVIDUALES MAYORES INTEGRAL</v>
          </cell>
          <cell r="C3092">
            <v>-629142487</v>
          </cell>
        </row>
        <row r="3093">
          <cell r="A3093">
            <v>270595080601</v>
          </cell>
          <cell r="B3093" t="str">
            <v>INDIVIDUALES MAYORES INTEGRAL</v>
          </cell>
          <cell r="C3093">
            <v>378392526</v>
          </cell>
        </row>
        <row r="3094">
          <cell r="A3094">
            <v>270595080602</v>
          </cell>
          <cell r="B3094" t="str">
            <v>INDIVIDUALES MAYORES INTEGRAL</v>
          </cell>
          <cell r="C3094">
            <v>-358258125</v>
          </cell>
        </row>
        <row r="3095">
          <cell r="A3095">
            <v>270595090101</v>
          </cell>
          <cell r="B3095" t="str">
            <v>MAYORES POR RENOVAR MENSUALES</v>
          </cell>
          <cell r="C3095">
            <v>3273174350</v>
          </cell>
        </row>
        <row r="3096">
          <cell r="A3096">
            <v>270595090102</v>
          </cell>
          <cell r="B3096" t="str">
            <v>MAYORES POR RENOVAR MENSUALES</v>
          </cell>
          <cell r="C3096">
            <v>-3273174350</v>
          </cell>
        </row>
        <row r="3097">
          <cell r="A3097">
            <v>270595100101</v>
          </cell>
          <cell r="B3097" t="str">
            <v>COLECTIVOS MAYORES NUEVOS MENSUALES</v>
          </cell>
          <cell r="C3097">
            <v>1180106794</v>
          </cell>
        </row>
        <row r="3098">
          <cell r="A3098">
            <v>270595100102</v>
          </cell>
          <cell r="B3098" t="str">
            <v>COLECTIVOS MAYORES NUEVOS MENSUALES</v>
          </cell>
          <cell r="C3098">
            <v>-1162040900</v>
          </cell>
        </row>
        <row r="3099">
          <cell r="A3099">
            <v>270595100301</v>
          </cell>
          <cell r="B3099" t="str">
            <v>COLECTIVOS MAYORES INTEGRAL NUEVOS</v>
          </cell>
          <cell r="C3099">
            <v>-532000</v>
          </cell>
        </row>
        <row r="3100">
          <cell r="A3100">
            <v>270595100401</v>
          </cell>
          <cell r="B3100" t="str">
            <v>COLECTIVOS MAYORES INTEGRAL NUEVOS</v>
          </cell>
          <cell r="C3100">
            <v>-195700</v>
          </cell>
        </row>
        <row r="3101">
          <cell r="A3101">
            <v>270595100501</v>
          </cell>
          <cell r="B3101" t="str">
            <v>COLECTIVOS MAYORES INTEGRAL NUEVOS</v>
          </cell>
          <cell r="C3101">
            <v>1857000</v>
          </cell>
        </row>
        <row r="3102">
          <cell r="A3102">
            <v>270595100601</v>
          </cell>
          <cell r="B3102" t="str">
            <v>COLECTIVOS MAYORES INTEGRAL NUEVOS</v>
          </cell>
          <cell r="C3102">
            <v>19095363</v>
          </cell>
        </row>
        <row r="3103">
          <cell r="A3103">
            <v>270595100602</v>
          </cell>
          <cell r="B3103" t="str">
            <v>COLECTIVOS MAYORES INTEGRAL NUEVOS</v>
          </cell>
          <cell r="C3103">
            <v>-28988046</v>
          </cell>
        </row>
        <row r="3104">
          <cell r="A3104">
            <v>270595110101</v>
          </cell>
          <cell r="B3104" t="str">
            <v>COLECTIVOS MAYORES RENOVADOS M</v>
          </cell>
          <cell r="C3104">
            <v>9175491300</v>
          </cell>
        </row>
        <row r="3105">
          <cell r="A3105">
            <v>270595110102</v>
          </cell>
          <cell r="B3105" t="str">
            <v>COLECTIVOS MAYORES RENOVADOS M</v>
          </cell>
          <cell r="C3105">
            <v>-9195120098</v>
          </cell>
        </row>
        <row r="3106">
          <cell r="A3106">
            <v>270595110301</v>
          </cell>
          <cell r="B3106" t="str">
            <v>COLECTIVOS MAYORES INTEGRAL RE</v>
          </cell>
          <cell r="C3106">
            <v>67224600</v>
          </cell>
        </row>
        <row r="3107">
          <cell r="A3107">
            <v>270595110302</v>
          </cell>
          <cell r="B3107" t="str">
            <v>COLECTIVOS MAYORES INTEGRAL RE</v>
          </cell>
          <cell r="C3107">
            <v>-67407399</v>
          </cell>
        </row>
        <row r="3108">
          <cell r="A3108">
            <v>270595110401</v>
          </cell>
          <cell r="B3108" t="str">
            <v>COLECTIVOS MAYORES INTEGRAL RE</v>
          </cell>
          <cell r="C3108">
            <v>29251600</v>
          </cell>
        </row>
        <row r="3109">
          <cell r="A3109">
            <v>270595110402</v>
          </cell>
          <cell r="B3109" t="str">
            <v>COLECTIVOS MAYORES INTEGRAL RE</v>
          </cell>
          <cell r="C3109">
            <v>-39899300</v>
          </cell>
        </row>
        <row r="3110">
          <cell r="A3110">
            <v>270595110501</v>
          </cell>
          <cell r="B3110" t="str">
            <v>COLECTIVOS MAYORES INTEGRAL RE</v>
          </cell>
          <cell r="C3110">
            <v>51742600</v>
          </cell>
        </row>
        <row r="3111">
          <cell r="A3111">
            <v>270595110502</v>
          </cell>
          <cell r="B3111" t="str">
            <v>COLECTIVOS MAYORES INTEGRAL RE</v>
          </cell>
          <cell r="C3111">
            <v>-54251370</v>
          </cell>
        </row>
        <row r="3112">
          <cell r="A3112">
            <v>270595110601</v>
          </cell>
          <cell r="B3112" t="str">
            <v>COLECTIVOS MAYORES INTEGRAL RE</v>
          </cell>
          <cell r="C3112">
            <v>57221730</v>
          </cell>
        </row>
        <row r="3113">
          <cell r="A3113">
            <v>270595110602</v>
          </cell>
          <cell r="B3113" t="str">
            <v>COLECTIVOS MAYORES INTEGRAL RE</v>
          </cell>
          <cell r="C3113">
            <v>-56371418</v>
          </cell>
        </row>
        <row r="3114">
          <cell r="A3114">
            <v>270595120101</v>
          </cell>
          <cell r="B3114" t="str">
            <v>COLECTIVOS MAYORES POR RENOVAR</v>
          </cell>
          <cell r="C3114">
            <v>713734976</v>
          </cell>
        </row>
        <row r="3115">
          <cell r="A3115">
            <v>270595120102</v>
          </cell>
          <cell r="B3115" t="str">
            <v>COLECTIVOS MAYORES POR RENOVAR</v>
          </cell>
          <cell r="C3115">
            <v>-713734976</v>
          </cell>
        </row>
        <row r="3116">
          <cell r="A3116">
            <v>270595130101</v>
          </cell>
          <cell r="B3116" t="str">
            <v>NUEVOS</v>
          </cell>
          <cell r="C3116">
            <v>1008255588</v>
          </cell>
        </row>
        <row r="3117">
          <cell r="A3117">
            <v>270595130102</v>
          </cell>
          <cell r="B3117" t="str">
            <v>NUEVOS</v>
          </cell>
          <cell r="C3117">
            <v>-1024988716</v>
          </cell>
        </row>
        <row r="3118">
          <cell r="A3118">
            <v>270595140101</v>
          </cell>
          <cell r="B3118" t="str">
            <v>NUEVOS</v>
          </cell>
          <cell r="C3118">
            <v>3185897864</v>
          </cell>
        </row>
        <row r="3119">
          <cell r="A3119">
            <v>270595140102</v>
          </cell>
          <cell r="B3119" t="str">
            <v>NUEVOS</v>
          </cell>
          <cell r="C3119">
            <v>-3167765023</v>
          </cell>
        </row>
        <row r="3120">
          <cell r="A3120">
            <v>270595150101</v>
          </cell>
          <cell r="B3120" t="str">
            <v>MEDICOS NUEVOS MENSUALES</v>
          </cell>
          <cell r="C3120">
            <v>12285236658</v>
          </cell>
        </row>
        <row r="3121">
          <cell r="A3121">
            <v>270595150102</v>
          </cell>
          <cell r="B3121" t="str">
            <v>MEDICOS NUEVOS MENSUALES</v>
          </cell>
          <cell r="C3121">
            <v>-12026747086</v>
          </cell>
        </row>
        <row r="3122">
          <cell r="A3122">
            <v>270595150201</v>
          </cell>
          <cell r="B3122" t="str">
            <v>INDIVIDUAL INTEGRAL NUEVOS BIMESTRALES</v>
          </cell>
          <cell r="C3122">
            <v>26451300</v>
          </cell>
        </row>
        <row r="3123">
          <cell r="A3123">
            <v>270595150202</v>
          </cell>
          <cell r="B3123" t="str">
            <v>INDIVIDUAL INTEGRAL NUEVOS BIMESTRALES</v>
          </cell>
          <cell r="C3123">
            <v>-26775102</v>
          </cell>
        </row>
        <row r="3124">
          <cell r="A3124">
            <v>270595150301</v>
          </cell>
          <cell r="B3124" t="str">
            <v>INDIVIDUAL INTEGRAL NUEVOS TRIMESTRALES</v>
          </cell>
          <cell r="C3124">
            <v>15739764</v>
          </cell>
        </row>
        <row r="3125">
          <cell r="A3125">
            <v>270595150302</v>
          </cell>
          <cell r="B3125" t="str">
            <v>INDIVIDUAL INTEGRAL NUEVOS TRIMESTRALES</v>
          </cell>
          <cell r="C3125">
            <v>-16982468</v>
          </cell>
        </row>
        <row r="3126">
          <cell r="A3126">
            <v>270595150401</v>
          </cell>
          <cell r="B3126" t="str">
            <v>INDIVIDUAL INTEGRAL NUE. CUATRIMESTRALES</v>
          </cell>
          <cell r="C3126">
            <v>34207076</v>
          </cell>
        </row>
        <row r="3127">
          <cell r="A3127">
            <v>270595150402</v>
          </cell>
          <cell r="B3127" t="str">
            <v>INDIVIDUAL INTEGRAL NUE. CUATRIMESTRALES</v>
          </cell>
          <cell r="C3127">
            <v>-30980055</v>
          </cell>
        </row>
        <row r="3128">
          <cell r="A3128">
            <v>270595150501</v>
          </cell>
          <cell r="B3128" t="str">
            <v>INDIVIDUAL INTEGRAL NUEVOS SEMESTRALES</v>
          </cell>
          <cell r="C3128">
            <v>125469562</v>
          </cell>
        </row>
        <row r="3129">
          <cell r="A3129">
            <v>270595150502</v>
          </cell>
          <cell r="B3129" t="str">
            <v>INDIVIDUAL INTEGRAL NUEVOS SEMESTRALES</v>
          </cell>
          <cell r="C3129">
            <v>-141901918</v>
          </cell>
        </row>
        <row r="3130">
          <cell r="A3130">
            <v>270595150601</v>
          </cell>
          <cell r="B3130" t="str">
            <v>INDIVIDUAL INTEGRAL NUEVOS ANUALES</v>
          </cell>
          <cell r="C3130">
            <v>142115286</v>
          </cell>
        </row>
        <row r="3131">
          <cell r="A3131">
            <v>270595150602</v>
          </cell>
          <cell r="B3131" t="str">
            <v>INDIVIDUAL INTEGRAL NUEVOS ANUALES</v>
          </cell>
          <cell r="C3131">
            <v>-179230697</v>
          </cell>
        </row>
        <row r="3132">
          <cell r="A3132">
            <v>270595160101</v>
          </cell>
          <cell r="B3132" t="str">
            <v>MEDICOS RENOVADOS MENSUALES</v>
          </cell>
          <cell r="C3132">
            <v>35496312676</v>
          </cell>
        </row>
        <row r="3133">
          <cell r="A3133">
            <v>270595160102</v>
          </cell>
          <cell r="B3133" t="str">
            <v>MEDICOS RENOVADOS MENSUALES</v>
          </cell>
          <cell r="C3133">
            <v>-35604425026</v>
          </cell>
        </row>
        <row r="3134">
          <cell r="A3134">
            <v>270595160201</v>
          </cell>
          <cell r="B3134" t="str">
            <v>INDIVIDUAL INTEGRAL RENOVADOS</v>
          </cell>
          <cell r="C3134">
            <v>102130800</v>
          </cell>
        </row>
        <row r="3135">
          <cell r="A3135">
            <v>270595160202</v>
          </cell>
          <cell r="B3135" t="str">
            <v>INDIVIDUAL INTEGRAL RENOVADOS</v>
          </cell>
          <cell r="C3135">
            <v>-67821100</v>
          </cell>
        </row>
        <row r="3136">
          <cell r="A3136">
            <v>270595160301</v>
          </cell>
          <cell r="B3136" t="str">
            <v>INDIVIDUAL INTEGRAL RENOVADOS</v>
          </cell>
          <cell r="C3136">
            <v>210666000</v>
          </cell>
        </row>
        <row r="3137">
          <cell r="A3137">
            <v>270595160302</v>
          </cell>
          <cell r="B3137" t="str">
            <v>INDIVIDUAL INTEGRAL RENOVADOS</v>
          </cell>
          <cell r="C3137">
            <v>-209652161</v>
          </cell>
        </row>
        <row r="3138">
          <cell r="A3138">
            <v>270595160401</v>
          </cell>
          <cell r="B3138" t="str">
            <v>INDIVIDUAL INTEGRAL RENOVADOS</v>
          </cell>
          <cell r="C3138">
            <v>128332000</v>
          </cell>
        </row>
        <row r="3139">
          <cell r="A3139">
            <v>270595160402</v>
          </cell>
          <cell r="B3139" t="str">
            <v>INDIVIDUAL INTEGRAL RENOVADOS</v>
          </cell>
          <cell r="C3139">
            <v>-123616018</v>
          </cell>
        </row>
        <row r="3140">
          <cell r="A3140">
            <v>270595160501</v>
          </cell>
          <cell r="B3140" t="str">
            <v>INDIVIDUAL INTEGRAL RENOVADOS</v>
          </cell>
          <cell r="C3140">
            <v>330849900</v>
          </cell>
        </row>
        <row r="3141">
          <cell r="A3141">
            <v>270595160502</v>
          </cell>
          <cell r="B3141" t="str">
            <v>INDIVIDUAL INTEGRAL RENOVADOS</v>
          </cell>
          <cell r="C3141">
            <v>-326920128</v>
          </cell>
        </row>
        <row r="3142">
          <cell r="A3142">
            <v>270595160601</v>
          </cell>
          <cell r="B3142" t="str">
            <v>INDIVIDUAL INTEGRAL RENOVADOS</v>
          </cell>
          <cell r="C3142">
            <v>359225744</v>
          </cell>
        </row>
        <row r="3143">
          <cell r="A3143">
            <v>270595160602</v>
          </cell>
          <cell r="B3143" t="str">
            <v>INDIVIDUAL INTEGRAL RENOVADOS</v>
          </cell>
          <cell r="C3143">
            <v>-354568206</v>
          </cell>
        </row>
        <row r="3144">
          <cell r="A3144">
            <v>270595170101</v>
          </cell>
          <cell r="B3144" t="str">
            <v>MEDICO POR RENOVAR MENSUALES</v>
          </cell>
          <cell r="C3144">
            <v>349590700</v>
          </cell>
        </row>
        <row r="3145">
          <cell r="A3145">
            <v>270595170102</v>
          </cell>
          <cell r="B3145" t="str">
            <v>MEDICO POR RENOVAR MENSUALES</v>
          </cell>
          <cell r="C3145">
            <v>-349590700</v>
          </cell>
        </row>
        <row r="3146">
          <cell r="A3146">
            <v>270595180101</v>
          </cell>
          <cell r="B3146" t="str">
            <v>MENSUALES</v>
          </cell>
          <cell r="C3146">
            <v>-804000</v>
          </cell>
        </row>
        <row r="3147">
          <cell r="A3147">
            <v>270595180102</v>
          </cell>
          <cell r="B3147" t="str">
            <v>AMORTIZACION</v>
          </cell>
          <cell r="C3147">
            <v>804000</v>
          </cell>
        </row>
        <row r="3148">
          <cell r="A3148">
            <v>270595190101</v>
          </cell>
          <cell r="B3148" t="str">
            <v>MENSUALES</v>
          </cell>
          <cell r="C3148">
            <v>1431900</v>
          </cell>
        </row>
        <row r="3149">
          <cell r="A3149">
            <v>270595190102</v>
          </cell>
          <cell r="B3149" t="str">
            <v>MENSUALES</v>
          </cell>
          <cell r="C3149">
            <v>-1431900</v>
          </cell>
        </row>
        <row r="3150">
          <cell r="A3150">
            <v>270595200101</v>
          </cell>
          <cell r="B3150" t="str">
            <v>MENSUALES</v>
          </cell>
          <cell r="C3150">
            <v>7902900</v>
          </cell>
        </row>
        <row r="3151">
          <cell r="A3151">
            <v>270595200102</v>
          </cell>
          <cell r="B3151" t="str">
            <v>MENSUALES</v>
          </cell>
          <cell r="C3151">
            <v>-7902900</v>
          </cell>
        </row>
        <row r="3152">
          <cell r="A3152">
            <v>270595300101</v>
          </cell>
          <cell r="B3152" t="str">
            <v>COLECTIVOS TRADICIONAL NUEVOS</v>
          </cell>
          <cell r="C3152">
            <v>85392478</v>
          </cell>
        </row>
        <row r="3153">
          <cell r="A3153">
            <v>270595300102</v>
          </cell>
          <cell r="B3153" t="str">
            <v>COLECTIVOS TRADICIONAL NUEVOS</v>
          </cell>
          <cell r="C3153">
            <v>-88209178</v>
          </cell>
        </row>
        <row r="3154">
          <cell r="A3154">
            <v>270595300501</v>
          </cell>
          <cell r="B3154" t="str">
            <v>COLECTIVOS TRADICIONAL NUEVOS</v>
          </cell>
          <cell r="C3154">
            <v>1481900</v>
          </cell>
        </row>
        <row r="3155">
          <cell r="A3155">
            <v>270595300502</v>
          </cell>
          <cell r="B3155" t="str">
            <v>COLECTIVOS TRADICIONAL NUEVOS</v>
          </cell>
          <cell r="C3155">
            <v>-1481900</v>
          </cell>
        </row>
        <row r="3156">
          <cell r="A3156">
            <v>270595300601</v>
          </cell>
          <cell r="B3156" t="str">
            <v>COLECTIVOS TRADICIONAL NUEVOS</v>
          </cell>
          <cell r="C3156">
            <v>697300</v>
          </cell>
        </row>
        <row r="3157">
          <cell r="A3157">
            <v>270595300602</v>
          </cell>
          <cell r="B3157" t="str">
            <v>COLECTIVOS TRADICIONAL NUEVOS</v>
          </cell>
          <cell r="C3157">
            <v>-625900</v>
          </cell>
        </row>
        <row r="3158">
          <cell r="A3158">
            <v>270595310101</v>
          </cell>
          <cell r="B3158" t="str">
            <v>COLECTIVOS TRADICIONAL RENOVADOS</v>
          </cell>
          <cell r="C3158">
            <v>2907051098</v>
          </cell>
        </row>
        <row r="3159">
          <cell r="A3159">
            <v>270595310102</v>
          </cell>
          <cell r="B3159" t="str">
            <v>COLECTIVOS TRADICIONAL RENOVADOS</v>
          </cell>
          <cell r="C3159">
            <v>-2840264698</v>
          </cell>
        </row>
        <row r="3160">
          <cell r="A3160">
            <v>270595310501</v>
          </cell>
          <cell r="B3160" t="str">
            <v>COLECTIVOS TRADICIONAL RENOVADOS</v>
          </cell>
          <cell r="C3160">
            <v>48435700</v>
          </cell>
        </row>
        <row r="3161">
          <cell r="A3161">
            <v>270595310502</v>
          </cell>
          <cell r="B3161" t="str">
            <v>COLECTIVOS TRADICIONAL RENOVADOS</v>
          </cell>
          <cell r="C3161">
            <v>-44095600</v>
          </cell>
        </row>
        <row r="3162">
          <cell r="A3162">
            <v>270595310601</v>
          </cell>
          <cell r="B3162" t="str">
            <v>COLECTIVOS TRADICIONAL RENOVADO</v>
          </cell>
          <cell r="C3162">
            <v>37096000</v>
          </cell>
        </row>
        <row r="3163">
          <cell r="A3163">
            <v>270595310602</v>
          </cell>
          <cell r="B3163" t="str">
            <v>COLECTIVOS TRADICIONAL RENOVADO</v>
          </cell>
          <cell r="C3163">
            <v>-16135700</v>
          </cell>
        </row>
        <row r="3164">
          <cell r="A3164">
            <v>270595330101</v>
          </cell>
          <cell r="B3164" t="str">
            <v>COLECTIVOS MAYORES TRADICIONAL</v>
          </cell>
          <cell r="C3164">
            <v>11081150</v>
          </cell>
        </row>
        <row r="3165">
          <cell r="A3165">
            <v>270595330102</v>
          </cell>
          <cell r="B3165" t="str">
            <v>COLECTIVOS MAYORES TRADICIONAL</v>
          </cell>
          <cell r="C3165">
            <v>-5481200</v>
          </cell>
        </row>
        <row r="3166">
          <cell r="A3166">
            <v>270595340101</v>
          </cell>
          <cell r="B3166" t="str">
            <v>COLECTIVOS MAYORES TRADICIONAL</v>
          </cell>
          <cell r="C3166">
            <v>171831400</v>
          </cell>
        </row>
        <row r="3167">
          <cell r="A3167">
            <v>270595340102</v>
          </cell>
          <cell r="B3167" t="str">
            <v>COLECTIVOS MAYORES TRADICIONAL</v>
          </cell>
          <cell r="C3167">
            <v>-175988800</v>
          </cell>
        </row>
        <row r="3168">
          <cell r="A3168">
            <v>270595360101</v>
          </cell>
          <cell r="B3168" t="str">
            <v>FAMILIARES TRADICIONALES NUEVOS</v>
          </cell>
          <cell r="C3168">
            <v>340149739</v>
          </cell>
        </row>
        <row r="3169">
          <cell r="A3169">
            <v>270595360102</v>
          </cell>
          <cell r="B3169" t="str">
            <v>FAMILIARES TRADICIONALES NUEVOS</v>
          </cell>
          <cell r="C3169">
            <v>-282481430</v>
          </cell>
        </row>
        <row r="3170">
          <cell r="A3170">
            <v>270595360201</v>
          </cell>
          <cell r="B3170" t="str">
            <v>FAMILIARES TRADICIONALES NUEVOS</v>
          </cell>
          <cell r="C3170">
            <v>2986450</v>
          </cell>
        </row>
        <row r="3171">
          <cell r="A3171">
            <v>270595360202</v>
          </cell>
          <cell r="B3171" t="str">
            <v>FAMILIARES TRADICIONALES NUEVOS</v>
          </cell>
          <cell r="C3171">
            <v>-2986450</v>
          </cell>
        </row>
        <row r="3172">
          <cell r="A3172">
            <v>270595360301</v>
          </cell>
          <cell r="B3172" t="str">
            <v>FAMILIARES TRADICIONALES NUEVOS</v>
          </cell>
          <cell r="C3172">
            <v>4412150</v>
          </cell>
        </row>
        <row r="3173">
          <cell r="A3173">
            <v>270595360302</v>
          </cell>
          <cell r="B3173" t="str">
            <v>FAMILIARES TRADICIONALES NUEVOS</v>
          </cell>
          <cell r="C3173">
            <v>-4897650</v>
          </cell>
        </row>
        <row r="3174">
          <cell r="A3174">
            <v>270595360401</v>
          </cell>
          <cell r="B3174" t="str">
            <v>FAMILIARES TRADICIONALES NUEVOS</v>
          </cell>
          <cell r="C3174">
            <v>2375400</v>
          </cell>
        </row>
        <row r="3175">
          <cell r="A3175">
            <v>270595360402</v>
          </cell>
          <cell r="B3175" t="str">
            <v>FAMILIARES TRADICIONALES NUEVOS</v>
          </cell>
          <cell r="C3175">
            <v>-3737160</v>
          </cell>
        </row>
        <row r="3176">
          <cell r="A3176">
            <v>270595360501</v>
          </cell>
          <cell r="B3176" t="str">
            <v>FAMILIARES TRADICIONALES NUEVOS</v>
          </cell>
          <cell r="C3176">
            <v>469988</v>
          </cell>
        </row>
        <row r="3177">
          <cell r="A3177">
            <v>270595360502</v>
          </cell>
          <cell r="B3177" t="str">
            <v>FAMILIARES TRADICIONALES NUEVOS</v>
          </cell>
          <cell r="C3177">
            <v>-5308070</v>
          </cell>
        </row>
        <row r="3178">
          <cell r="A3178">
            <v>270595360601</v>
          </cell>
          <cell r="B3178" t="str">
            <v>FAMILIARES TRADICIONALES NUEVOS</v>
          </cell>
          <cell r="C3178">
            <v>-9446300</v>
          </cell>
        </row>
        <row r="3179">
          <cell r="A3179">
            <v>270595360602</v>
          </cell>
          <cell r="B3179" t="str">
            <v>FAMILIARES TRADICIONALES NUEVOS</v>
          </cell>
          <cell r="C3179">
            <v>2768400</v>
          </cell>
        </row>
        <row r="3180">
          <cell r="A3180">
            <v>270595370101</v>
          </cell>
          <cell r="B3180" t="str">
            <v>FAMILIARES TRADICIONAL RENOVADOS</v>
          </cell>
          <cell r="C3180">
            <v>11361530870</v>
          </cell>
        </row>
        <row r="3181">
          <cell r="A3181">
            <v>270595370102</v>
          </cell>
          <cell r="B3181" t="str">
            <v>FAMILIARES TRADICIONAL RENOVADOS</v>
          </cell>
          <cell r="C3181">
            <v>-11361267413</v>
          </cell>
        </row>
        <row r="3182">
          <cell r="A3182">
            <v>270595370201</v>
          </cell>
          <cell r="B3182" t="str">
            <v>FAMILIARES TRADICIONAL RENOVADOS</v>
          </cell>
          <cell r="C3182">
            <v>60624730</v>
          </cell>
        </row>
        <row r="3183">
          <cell r="A3183">
            <v>270595370202</v>
          </cell>
          <cell r="B3183" t="str">
            <v>FAMILIARES TRADICIONAL RENOVADOS</v>
          </cell>
          <cell r="C3183">
            <v>-41987920</v>
          </cell>
        </row>
        <row r="3184">
          <cell r="A3184">
            <v>270595370301</v>
          </cell>
          <cell r="B3184" t="str">
            <v>FAMILIARES TRADICIONAL RENOVADOS</v>
          </cell>
          <cell r="C3184">
            <v>135626300</v>
          </cell>
        </row>
        <row r="3185">
          <cell r="A3185">
            <v>270595370302</v>
          </cell>
          <cell r="B3185" t="str">
            <v>FAMILIARES TRADICIONAL RENOVADOS</v>
          </cell>
          <cell r="C3185">
            <v>-121262194</v>
          </cell>
        </row>
        <row r="3186">
          <cell r="A3186">
            <v>270595370401</v>
          </cell>
          <cell r="B3186" t="str">
            <v>FAMILIARES TRADICIONAL RENOVADOS</v>
          </cell>
          <cell r="C3186">
            <v>115751060</v>
          </cell>
        </row>
        <row r="3187">
          <cell r="A3187">
            <v>270595370402</v>
          </cell>
          <cell r="B3187" t="str">
            <v>FAMILIARES TRADICIONAL RENOVADOS</v>
          </cell>
          <cell r="C3187">
            <v>-106273050</v>
          </cell>
        </row>
        <row r="3188">
          <cell r="A3188">
            <v>270595370501</v>
          </cell>
          <cell r="B3188" t="str">
            <v>FAMILIARES TRADICIONAL RENOVADOS</v>
          </cell>
          <cell r="C3188">
            <v>171400500</v>
          </cell>
        </row>
        <row r="3189">
          <cell r="A3189">
            <v>270595370502</v>
          </cell>
          <cell r="B3189" t="str">
            <v>FAMILIARES TRADICIONAL RENOVADOS</v>
          </cell>
          <cell r="C3189">
            <v>-153777438</v>
          </cell>
        </row>
        <row r="3190">
          <cell r="A3190">
            <v>270595370601</v>
          </cell>
          <cell r="B3190" t="str">
            <v>FAMILIARES TRADICIONAL RENOVADOS</v>
          </cell>
          <cell r="C3190">
            <v>105463260</v>
          </cell>
        </row>
        <row r="3191">
          <cell r="A3191">
            <v>270595370602</v>
          </cell>
          <cell r="B3191" t="str">
            <v>FAMILIARES TRADICIONAL RENOVADOS</v>
          </cell>
          <cell r="C3191">
            <v>-80506708</v>
          </cell>
        </row>
        <row r="3192">
          <cell r="A3192">
            <v>270595390101</v>
          </cell>
          <cell r="B3192" t="str">
            <v>INDIVIDUAL TRADICIONAL NUEVOS</v>
          </cell>
          <cell r="C3192">
            <v>39013100</v>
          </cell>
        </row>
        <row r="3193">
          <cell r="A3193">
            <v>270595390102</v>
          </cell>
          <cell r="B3193" t="str">
            <v>INDIVIDUAL TRADICIONAL NUEVOS</v>
          </cell>
          <cell r="C3193">
            <v>-35176300</v>
          </cell>
        </row>
        <row r="3194">
          <cell r="A3194">
            <v>270595390301</v>
          </cell>
          <cell r="B3194" t="str">
            <v>INDIVIDUAL TRADICIONAL NUEVOS</v>
          </cell>
          <cell r="C3194">
            <v>132000</v>
          </cell>
        </row>
        <row r="3195">
          <cell r="A3195">
            <v>270595390501</v>
          </cell>
          <cell r="B3195" t="str">
            <v>INDIVIDUAL TRADICIONAL NUEVOS</v>
          </cell>
          <cell r="C3195">
            <v>-643400</v>
          </cell>
        </row>
        <row r="3196">
          <cell r="A3196">
            <v>270595390502</v>
          </cell>
          <cell r="B3196" t="str">
            <v>INDIVIDUAL TRADICIONAL NUEVOS</v>
          </cell>
          <cell r="C3196">
            <v>70000</v>
          </cell>
        </row>
        <row r="3197">
          <cell r="A3197">
            <v>270595390601</v>
          </cell>
          <cell r="B3197" t="str">
            <v>INDIVIDUAL TRADICIONAL NUEVOS</v>
          </cell>
          <cell r="C3197">
            <v>-1510300</v>
          </cell>
        </row>
        <row r="3198">
          <cell r="A3198">
            <v>270595400101</v>
          </cell>
          <cell r="B3198" t="str">
            <v>INDIVIDUAL TRADICIONAL RENOVADOS</v>
          </cell>
          <cell r="C3198">
            <v>1081163780</v>
          </cell>
        </row>
        <row r="3199">
          <cell r="A3199">
            <v>270595400102</v>
          </cell>
          <cell r="B3199" t="str">
            <v>INDIVIDUAL TRADICIONAL RENOVADOS</v>
          </cell>
          <cell r="C3199">
            <v>-997978850</v>
          </cell>
        </row>
        <row r="3200">
          <cell r="A3200">
            <v>270595400301</v>
          </cell>
          <cell r="B3200" t="str">
            <v>INDIVIDUAL TRADICIONAL RENOVADOS</v>
          </cell>
          <cell r="C3200">
            <v>23957050</v>
          </cell>
        </row>
        <row r="3201">
          <cell r="A3201">
            <v>270595400302</v>
          </cell>
          <cell r="B3201" t="str">
            <v>INDIVIDUAL TRADICIONAL RENOVADOS</v>
          </cell>
          <cell r="C3201">
            <v>-20644450</v>
          </cell>
        </row>
        <row r="3202">
          <cell r="A3202">
            <v>270595400401</v>
          </cell>
          <cell r="B3202" t="str">
            <v>INDIVIDUAL TRADICIONAL RENOVADOS</v>
          </cell>
          <cell r="C3202">
            <v>14941400</v>
          </cell>
        </row>
        <row r="3203">
          <cell r="A3203">
            <v>270595400402</v>
          </cell>
          <cell r="B3203" t="str">
            <v>INDIVIDUAL TRADICIONAL RENOVADOS</v>
          </cell>
          <cell r="C3203">
            <v>-14615505</v>
          </cell>
        </row>
        <row r="3204">
          <cell r="A3204">
            <v>270595400501</v>
          </cell>
          <cell r="B3204" t="str">
            <v>INDIVIDUAL TRADICIONAL RENOVADOS</v>
          </cell>
          <cell r="C3204">
            <v>52257600</v>
          </cell>
        </row>
        <row r="3205">
          <cell r="A3205">
            <v>270595400502</v>
          </cell>
          <cell r="B3205" t="str">
            <v>INDIVIDUAL TRADICIONAL RENOVADOS</v>
          </cell>
          <cell r="C3205">
            <v>-50475900</v>
          </cell>
        </row>
        <row r="3206">
          <cell r="A3206">
            <v>270595400601</v>
          </cell>
          <cell r="B3206" t="str">
            <v>INDIVIDUAL TRADICIONAL RENOVADOS</v>
          </cell>
          <cell r="C3206">
            <v>35135000</v>
          </cell>
        </row>
        <row r="3207">
          <cell r="A3207">
            <v>270595400602</v>
          </cell>
          <cell r="B3207" t="str">
            <v>INDIVIDUAL TRADICIONAL RENOVADOS</v>
          </cell>
          <cell r="C3207">
            <v>-20546200</v>
          </cell>
        </row>
        <row r="3208">
          <cell r="A3208">
            <v>270595420101</v>
          </cell>
          <cell r="B3208" t="str">
            <v>INDIVIDUAL MAYORES TRADICIONAL</v>
          </cell>
          <cell r="C3208">
            <v>6691650</v>
          </cell>
        </row>
        <row r="3209">
          <cell r="A3209">
            <v>270595420102</v>
          </cell>
          <cell r="B3209" t="str">
            <v>INDIVIDUAL MAYORES TRADICIONAL</v>
          </cell>
          <cell r="C3209">
            <v>1945700</v>
          </cell>
        </row>
        <row r="3210">
          <cell r="A3210">
            <v>270595420201</v>
          </cell>
          <cell r="B3210" t="str">
            <v>INDIVIDUAL MAYORES TRADICIONAL</v>
          </cell>
          <cell r="C3210">
            <v>145000</v>
          </cell>
        </row>
        <row r="3211">
          <cell r="A3211">
            <v>270595420202</v>
          </cell>
          <cell r="B3211" t="str">
            <v>INDIVIDUAL MAYORES TRADICIONAL</v>
          </cell>
          <cell r="C3211">
            <v>-145000</v>
          </cell>
        </row>
        <row r="3212">
          <cell r="A3212">
            <v>270595420501</v>
          </cell>
          <cell r="B3212" t="str">
            <v>INDIVIDUAL MAYORES TRADICIONAL</v>
          </cell>
          <cell r="C3212">
            <v>265700</v>
          </cell>
        </row>
        <row r="3213">
          <cell r="A3213">
            <v>270595420502</v>
          </cell>
          <cell r="B3213" t="str">
            <v>INDIVIDUAL MAYORES TRADICIONAL</v>
          </cell>
          <cell r="C3213">
            <v>-265700</v>
          </cell>
        </row>
        <row r="3214">
          <cell r="A3214">
            <v>270595430101</v>
          </cell>
          <cell r="B3214" t="str">
            <v>INDIVIDUAL MAYORES TRADICIONAL</v>
          </cell>
          <cell r="C3214">
            <v>18910950</v>
          </cell>
        </row>
        <row r="3215">
          <cell r="A3215">
            <v>270595430102</v>
          </cell>
          <cell r="B3215" t="str">
            <v>INDIVIDUAL MAYORES TRADICIONAL</v>
          </cell>
          <cell r="C3215">
            <v>-575987600</v>
          </cell>
        </row>
        <row r="3216">
          <cell r="A3216">
            <v>270595430202</v>
          </cell>
          <cell r="B3216" t="str">
            <v>INDIVIDUAL MAYORES TRADICIONAL</v>
          </cell>
          <cell r="C3216">
            <v>-522600</v>
          </cell>
        </row>
        <row r="3217">
          <cell r="A3217">
            <v>270595430502</v>
          </cell>
          <cell r="B3217" t="str">
            <v>INDIVIDUAL MAYORES TRADICIONAL</v>
          </cell>
          <cell r="C3217">
            <v>-10658000</v>
          </cell>
        </row>
        <row r="3218">
          <cell r="A3218">
            <v>270595430602</v>
          </cell>
          <cell r="B3218" t="str">
            <v>INDIVIDUAL MAYORES TRADICIONAL</v>
          </cell>
          <cell r="C3218">
            <v>-16840000</v>
          </cell>
        </row>
        <row r="3219">
          <cell r="A3219">
            <v>270595500101</v>
          </cell>
          <cell r="B3219" t="str">
            <v>PAGOS ANTICIPADOS CUOTAS MEDICAS</v>
          </cell>
          <cell r="C3219">
            <v>7627139341.3699999</v>
          </cell>
        </row>
        <row r="3220">
          <cell r="A3220">
            <v>270595510101</v>
          </cell>
          <cell r="B3220" t="str">
            <v>PAGOS A CONTRATOS CANCELADOS</v>
          </cell>
          <cell r="C3220">
            <v>36869498</v>
          </cell>
        </row>
        <row r="3221">
          <cell r="A3221">
            <v>270595600101</v>
          </cell>
          <cell r="B3221" t="str">
            <v>FAMILIARES NUEVOS MENSUALES</v>
          </cell>
          <cell r="C3221">
            <v>75055708582.369995</v>
          </cell>
        </row>
        <row r="3222">
          <cell r="A3222">
            <v>270595600102</v>
          </cell>
          <cell r="B3222" t="str">
            <v>AMORTIZACION</v>
          </cell>
          <cell r="C3222">
            <v>-74559744338</v>
          </cell>
        </row>
        <row r="3223">
          <cell r="A3223">
            <v>270595600201</v>
          </cell>
          <cell r="B3223" t="str">
            <v>RENOVADOS MENSUALES</v>
          </cell>
          <cell r="C3223">
            <v>88887547002.210007</v>
          </cell>
        </row>
        <row r="3224">
          <cell r="A3224">
            <v>270595600202</v>
          </cell>
          <cell r="B3224" t="str">
            <v>AMORTIZACION</v>
          </cell>
          <cell r="C3224">
            <v>-88707477340</v>
          </cell>
        </row>
        <row r="3225">
          <cell r="A3225">
            <v>270595610101</v>
          </cell>
          <cell r="B3225" t="str">
            <v>COLECTIVOS NUEVOS MENSUALES</v>
          </cell>
          <cell r="C3225">
            <v>-5624404187.6300001</v>
          </cell>
        </row>
        <row r="3226">
          <cell r="A3226">
            <v>270595610102</v>
          </cell>
          <cell r="B3226" t="str">
            <v>AMORTIZACION</v>
          </cell>
          <cell r="C3226">
            <v>921118416</v>
          </cell>
        </row>
        <row r="3227">
          <cell r="A3227">
            <v>270595610201</v>
          </cell>
          <cell r="B3227" t="str">
            <v>RENOVADOS MENSUALES</v>
          </cell>
          <cell r="C3227">
            <v>754206430</v>
          </cell>
        </row>
        <row r="3228">
          <cell r="A3228">
            <v>270595610202</v>
          </cell>
          <cell r="B3228" t="str">
            <v>AMORTIZACION</v>
          </cell>
          <cell r="C3228">
            <v>-551736337</v>
          </cell>
        </row>
        <row r="3229">
          <cell r="A3229">
            <v>270595620101</v>
          </cell>
          <cell r="B3229" t="str">
            <v>INDIV.NUEVOS MENSUALES</v>
          </cell>
          <cell r="C3229">
            <v>7324859853</v>
          </cell>
        </row>
        <row r="3230">
          <cell r="A3230">
            <v>270595620102</v>
          </cell>
          <cell r="B3230" t="str">
            <v>AMORTIZACION</v>
          </cell>
          <cell r="C3230">
            <v>-7322687301</v>
          </cell>
        </row>
        <row r="3231">
          <cell r="A3231">
            <v>270595620201</v>
          </cell>
          <cell r="B3231" t="str">
            <v>RENOVADOS MENSUALES</v>
          </cell>
          <cell r="C3231">
            <v>640646994</v>
          </cell>
        </row>
        <row r="3232">
          <cell r="A3232">
            <v>270595620202</v>
          </cell>
          <cell r="B3232" t="str">
            <v>AMORTIZACION</v>
          </cell>
          <cell r="C3232">
            <v>-657496986</v>
          </cell>
        </row>
        <row r="3233">
          <cell r="A3233">
            <v>270595700101</v>
          </cell>
          <cell r="B3233" t="str">
            <v>FAMILIARES NUEVOS MENSUALES</v>
          </cell>
          <cell r="C3233">
            <v>5878650</v>
          </cell>
        </row>
        <row r="3234">
          <cell r="A3234">
            <v>270595700102</v>
          </cell>
          <cell r="B3234" t="str">
            <v>AMORTIZACION FAMILIARES NUEVOS MENSUALES</v>
          </cell>
          <cell r="C3234">
            <v>-5878650</v>
          </cell>
        </row>
        <row r="3235">
          <cell r="A3235">
            <v>270595720101</v>
          </cell>
          <cell r="B3235" t="str">
            <v>COLECTIVOS NUEVOS MENSUALES PLAN MODULAR</v>
          </cell>
          <cell r="C3235">
            <v>3274198744</v>
          </cell>
        </row>
        <row r="3236">
          <cell r="A3236">
            <v>270595720102</v>
          </cell>
          <cell r="B3236" t="str">
            <v>AMOTIZ COLEC NUEVOS MENSUAL PLAN MODULAR</v>
          </cell>
          <cell r="C3236">
            <v>-2661568215</v>
          </cell>
        </row>
        <row r="3237">
          <cell r="A3237">
            <v>270595720201</v>
          </cell>
          <cell r="B3237" t="str">
            <v>COLECTIVOS RENOVADOS MENSUALES</v>
          </cell>
          <cell r="C3237">
            <v>1862115191</v>
          </cell>
        </row>
        <row r="3238">
          <cell r="A3238">
            <v>270595720202</v>
          </cell>
          <cell r="B3238" t="str">
            <v>AMORTIZAC COLECTIVOS RENOVADOS MENSUALES</v>
          </cell>
          <cell r="C3238">
            <v>-2363697300</v>
          </cell>
        </row>
        <row r="3239">
          <cell r="A3239">
            <v>270595900101</v>
          </cell>
          <cell r="B3239" t="str">
            <v>INGRESOS TITULARIZACION</v>
          </cell>
          <cell r="C3239">
            <v>26370000000</v>
          </cell>
        </row>
        <row r="3240">
          <cell r="A3240">
            <v>270595900102</v>
          </cell>
          <cell r="B3240" t="str">
            <v>AMORTIZACION TITULARIZACION</v>
          </cell>
          <cell r="C3240">
            <v>0</v>
          </cell>
        </row>
        <row r="3241">
          <cell r="A3241">
            <v>280510010101</v>
          </cell>
          <cell r="B3241" t="str">
            <v>MEDICINA PREPAGADA VENTAS NUEVAS</v>
          </cell>
          <cell r="C3241">
            <v>405176047.98000002</v>
          </cell>
        </row>
        <row r="3242">
          <cell r="A3242">
            <v>280510010102</v>
          </cell>
          <cell r="B3242" t="str">
            <v>MEDICINA PREPAGADA CUOTAS CONT</v>
          </cell>
          <cell r="C3242">
            <v>284428947.32999998</v>
          </cell>
        </row>
        <row r="3243">
          <cell r="A3243">
            <v>280510010103</v>
          </cell>
          <cell r="B3243" t="str">
            <v>MEDICINA PREPAGADA RECAUDOS PO</v>
          </cell>
          <cell r="C3243">
            <v>0</v>
          </cell>
        </row>
        <row r="3244">
          <cell r="A3244">
            <v>280510010105</v>
          </cell>
          <cell r="B3244" t="str">
            <v>MEDICINA PREPAGADA CUOTAS NO A</v>
          </cell>
          <cell r="C3244">
            <v>0</v>
          </cell>
        </row>
        <row r="3245">
          <cell r="A3245">
            <v>280510010110</v>
          </cell>
          <cell r="B3245" t="str">
            <v>MEDICINA PREPAGADA RECAUDOS EX</v>
          </cell>
          <cell r="C3245">
            <v>0</v>
          </cell>
        </row>
        <row r="3246">
          <cell r="A3246">
            <v>280595050502</v>
          </cell>
          <cell r="B3246" t="str">
            <v>CONTRATOS COLECTIVOS</v>
          </cell>
          <cell r="C3246">
            <v>0</v>
          </cell>
        </row>
        <row r="3247">
          <cell r="A3247">
            <v>310505010105</v>
          </cell>
          <cell r="B3247" t="str">
            <v>CAPITAL AUTORIZADO</v>
          </cell>
          <cell r="C3247">
            <v>4840000000</v>
          </cell>
        </row>
        <row r="3248">
          <cell r="A3248">
            <v>310510010110</v>
          </cell>
          <cell r="B3248" t="str">
            <v>CAPITAL POR SUSCRIBIR</v>
          </cell>
          <cell r="C3248">
            <v>-400362600</v>
          </cell>
        </row>
        <row r="3249">
          <cell r="A3249">
            <v>320505010101</v>
          </cell>
          <cell r="B3249" t="str">
            <v>POR PRIMA EN COLOCACION DE ACC.</v>
          </cell>
          <cell r="C3249">
            <v>5579569351.6800003</v>
          </cell>
        </row>
        <row r="3250">
          <cell r="A3250">
            <v>322505010105</v>
          </cell>
          <cell r="B3250" t="str">
            <v>DE ACCIONES</v>
          </cell>
          <cell r="C3250">
            <v>9273529127.7299995</v>
          </cell>
        </row>
        <row r="3251">
          <cell r="A3251">
            <v>322510010110</v>
          </cell>
          <cell r="B3251" t="str">
            <v>DE CUOTAS O PARTES DE INTERES</v>
          </cell>
          <cell r="C3251">
            <v>247296674.31</v>
          </cell>
        </row>
        <row r="3252">
          <cell r="A3252">
            <v>330505010105</v>
          </cell>
          <cell r="B3252" t="str">
            <v>RESERVA LEGAL</v>
          </cell>
          <cell r="C3252">
            <v>2283683594.46</v>
          </cell>
        </row>
        <row r="3253">
          <cell r="A3253">
            <v>330595010101</v>
          </cell>
          <cell r="B3253" t="str">
            <v>RESERVA LEY 75 DE 1986</v>
          </cell>
          <cell r="C3253">
            <v>1321292</v>
          </cell>
        </row>
        <row r="3254">
          <cell r="A3254">
            <v>331515010115</v>
          </cell>
          <cell r="B3254" t="str">
            <v>PARA FUTUROS ENSANCHES</v>
          </cell>
          <cell r="C3254">
            <v>1304253456</v>
          </cell>
        </row>
        <row r="3255">
          <cell r="A3255">
            <v>340505010101</v>
          </cell>
          <cell r="B3255" t="str">
            <v>DE CAPITAL SOCIAL</v>
          </cell>
          <cell r="C3255">
            <v>5913008763.0799999</v>
          </cell>
        </row>
        <row r="3256">
          <cell r="A3256">
            <v>340505010102</v>
          </cell>
          <cell r="B3256" t="str">
            <v>CAPITAL POR SUSCRIBIR</v>
          </cell>
          <cell r="C3256">
            <v>-133361063.73999999</v>
          </cell>
        </row>
        <row r="3257">
          <cell r="A3257">
            <v>340510010101</v>
          </cell>
          <cell r="B3257" t="str">
            <v>DE SUPERAVIT DE CAPITAL</v>
          </cell>
          <cell r="C3257">
            <v>3051207034.6799998</v>
          </cell>
        </row>
        <row r="3258">
          <cell r="A3258">
            <v>340515010101</v>
          </cell>
          <cell r="B3258" t="str">
            <v>DE RESERVAS</v>
          </cell>
          <cell r="C3258">
            <v>3071525228.5500002</v>
          </cell>
        </row>
        <row r="3259">
          <cell r="A3259">
            <v>340515010102</v>
          </cell>
          <cell r="B3259" t="str">
            <v>AJ. X INF. RESERVA LEY 75</v>
          </cell>
          <cell r="C3259">
            <v>416839.1</v>
          </cell>
        </row>
        <row r="3260">
          <cell r="A3260">
            <v>340515010103</v>
          </cell>
          <cell r="B3260" t="str">
            <v>RESERVAS OCASIONALES</v>
          </cell>
          <cell r="C3260">
            <v>968655024.73000002</v>
          </cell>
        </row>
        <row r="3261">
          <cell r="A3261">
            <v>340520010101</v>
          </cell>
          <cell r="B3261" t="str">
            <v>DE RESULTADOS DE EJERCICIOS ANTERIORES</v>
          </cell>
          <cell r="C3261">
            <v>2314261152.5900002</v>
          </cell>
        </row>
        <row r="3262">
          <cell r="A3262">
            <v>340545010101</v>
          </cell>
          <cell r="B3262" t="str">
            <v>DE SUPERAVIT METODO DE PARTICIPACION</v>
          </cell>
          <cell r="C3262">
            <v>118475739.31999999</v>
          </cell>
        </row>
        <row r="3263">
          <cell r="A3263">
            <v>340545010102</v>
          </cell>
          <cell r="B3263" t="str">
            <v>METODO DE PARTIC. ACCIONES</v>
          </cell>
          <cell r="C3263">
            <v>505993324.5</v>
          </cell>
        </row>
        <row r="3264">
          <cell r="A3264">
            <v>340545010103</v>
          </cell>
          <cell r="B3264" t="str">
            <v>CANCELACION C. MONETARIA CIR. 137</v>
          </cell>
          <cell r="C3264">
            <v>2639271376.71</v>
          </cell>
        </row>
        <row r="3265">
          <cell r="A3265">
            <v>360505010101</v>
          </cell>
          <cell r="B3265" t="str">
            <v>UTILIDAD DEL EJERCICIO</v>
          </cell>
          <cell r="C3265">
            <v>0</v>
          </cell>
        </row>
        <row r="3266">
          <cell r="A3266">
            <v>370505010101</v>
          </cell>
          <cell r="B3266" t="str">
            <v>UTILIDADES O EXCEDENTES ACUMULADOS</v>
          </cell>
          <cell r="C3266">
            <v>0.31</v>
          </cell>
        </row>
        <row r="3267">
          <cell r="A3267">
            <v>380505010101</v>
          </cell>
          <cell r="B3267" t="str">
            <v>ACCIONES</v>
          </cell>
          <cell r="C3267">
            <v>76499901.980000004</v>
          </cell>
        </row>
        <row r="3268">
          <cell r="A3268">
            <v>380510010101</v>
          </cell>
          <cell r="B3268" t="str">
            <v>CUOTAS O PARTES DE INTERES SOC.</v>
          </cell>
          <cell r="C3268">
            <v>748078444.30999994</v>
          </cell>
        </row>
        <row r="3269">
          <cell r="A3269">
            <v>381008010101</v>
          </cell>
          <cell r="B3269" t="str">
            <v>CONSTRUCCIONES Y EDIFICACIONES</v>
          </cell>
          <cell r="C3269">
            <v>7042535438</v>
          </cell>
        </row>
        <row r="3270">
          <cell r="A3270">
            <v>381032010101</v>
          </cell>
          <cell r="B3270" t="str">
            <v>VEHICULOS</v>
          </cell>
          <cell r="C3270">
            <v>303869521</v>
          </cell>
        </row>
        <row r="3271">
          <cell r="A3271">
            <v>381032010102</v>
          </cell>
          <cell r="B3271" t="str">
            <v>MOTOS</v>
          </cell>
          <cell r="C3271">
            <v>68540673</v>
          </cell>
        </row>
        <row r="3272">
          <cell r="A3272">
            <v>416555010101</v>
          </cell>
          <cell r="B3272" t="str">
            <v>NUEVOS</v>
          </cell>
          <cell r="C3272">
            <v>6133643757</v>
          </cell>
        </row>
        <row r="3273">
          <cell r="A3273">
            <v>416555010103</v>
          </cell>
          <cell r="B3273" t="str">
            <v>RENOVADOS</v>
          </cell>
          <cell r="C3273">
            <v>98324009815</v>
          </cell>
        </row>
        <row r="3274">
          <cell r="A3274">
            <v>416555010201</v>
          </cell>
          <cell r="B3274" t="str">
            <v>NUEVOS</v>
          </cell>
          <cell r="C3274">
            <v>2241118300</v>
          </cell>
        </row>
        <row r="3275">
          <cell r="A3275">
            <v>416555010203</v>
          </cell>
          <cell r="B3275" t="str">
            <v>RENOVADOS</v>
          </cell>
          <cell r="C3275">
            <v>70072141091</v>
          </cell>
        </row>
        <row r="3276">
          <cell r="A3276">
            <v>416555010207</v>
          </cell>
          <cell r="B3276" t="str">
            <v>COMPA?IAS FILIALES</v>
          </cell>
          <cell r="C3276">
            <v>2080595285</v>
          </cell>
        </row>
        <row r="3277">
          <cell r="A3277">
            <v>416555010403</v>
          </cell>
          <cell r="B3277" t="str">
            <v>RENOVADOS</v>
          </cell>
          <cell r="C3277">
            <v>2842491212</v>
          </cell>
        </row>
        <row r="3278">
          <cell r="A3278">
            <v>416555010503</v>
          </cell>
          <cell r="B3278" t="str">
            <v>RENOVADOS</v>
          </cell>
          <cell r="C3278">
            <v>8365766737</v>
          </cell>
        </row>
        <row r="3279">
          <cell r="A3279">
            <v>416555010603</v>
          </cell>
          <cell r="B3279" t="str">
            <v>RENOVADOS</v>
          </cell>
          <cell r="C3279">
            <v>3569773066</v>
          </cell>
        </row>
        <row r="3280">
          <cell r="A3280">
            <v>416555010701</v>
          </cell>
          <cell r="B3280" t="str">
            <v>NUEVOS</v>
          </cell>
          <cell r="C3280">
            <v>80215000</v>
          </cell>
        </row>
        <row r="3281">
          <cell r="A3281">
            <v>416555010703</v>
          </cell>
          <cell r="B3281" t="str">
            <v>RENOVADOS</v>
          </cell>
          <cell r="C3281">
            <v>1367818852</v>
          </cell>
        </row>
        <row r="3282">
          <cell r="A3282">
            <v>416555010801</v>
          </cell>
          <cell r="B3282" t="str">
            <v>NEONATALES</v>
          </cell>
          <cell r="C3282">
            <v>32735452</v>
          </cell>
        </row>
        <row r="3283">
          <cell r="A3283">
            <v>416555010901</v>
          </cell>
          <cell r="B3283" t="str">
            <v>MATERNIDAD</v>
          </cell>
          <cell r="C3283">
            <v>146706115</v>
          </cell>
        </row>
        <row r="3284">
          <cell r="A3284">
            <v>416555012001</v>
          </cell>
          <cell r="B3284" t="str">
            <v>DESCUENTO EN VENTAS</v>
          </cell>
          <cell r="C3284">
            <v>0</v>
          </cell>
        </row>
        <row r="3285">
          <cell r="A3285">
            <v>416555012002</v>
          </cell>
          <cell r="B3285" t="str">
            <v>GRAVADOS-DCTO FIDELIDAD AUTOMATICO</v>
          </cell>
          <cell r="C3285">
            <v>-28065312719.200001</v>
          </cell>
        </row>
        <row r="3286">
          <cell r="A3286">
            <v>416555012003</v>
          </cell>
          <cell r="B3286" t="str">
            <v>GRAVADOS-AJUSTE DCTOS FIDELIDAD CARTERA</v>
          </cell>
          <cell r="C3286">
            <v>-1876041348</v>
          </cell>
        </row>
        <row r="3287">
          <cell r="A3287">
            <v>416555012009</v>
          </cell>
          <cell r="B3287" t="str">
            <v>DESCUENTOS DE CORTESIA NO SE DEBE UTILIZ</v>
          </cell>
          <cell r="C3287">
            <v>-5259027</v>
          </cell>
        </row>
        <row r="3288">
          <cell r="A3288">
            <v>416555012010</v>
          </cell>
          <cell r="B3288" t="str">
            <v>EXCLUIDO-(CONDONACIONES) CANCE CTAS INCO</v>
          </cell>
          <cell r="C3288">
            <v>-82693330</v>
          </cell>
        </row>
        <row r="3289">
          <cell r="A3289">
            <v>416555012015</v>
          </cell>
          <cell r="B3289" t="str">
            <v>GRAVADOS-DESC FIDELIDAD AUTOMAT PLAN MOD</v>
          </cell>
          <cell r="C3289">
            <v>-122599800</v>
          </cell>
        </row>
        <row r="3290">
          <cell r="A3290">
            <v>416555012501</v>
          </cell>
          <cell r="B3290" t="str">
            <v>INGRESOS POR CAPITACION</v>
          </cell>
          <cell r="C3290">
            <v>31539733198.360001</v>
          </cell>
        </row>
        <row r="3291">
          <cell r="A3291">
            <v>416555013103</v>
          </cell>
          <cell r="B3291" t="str">
            <v>RENOVADOS</v>
          </cell>
          <cell r="C3291">
            <v>470419477</v>
          </cell>
        </row>
        <row r="3292">
          <cell r="A3292">
            <v>416555013203</v>
          </cell>
          <cell r="B3292" t="str">
            <v>RENOVADOS</v>
          </cell>
          <cell r="C3292">
            <v>72098900</v>
          </cell>
        </row>
        <row r="3293">
          <cell r="A3293">
            <v>416555013301</v>
          </cell>
          <cell r="B3293" t="str">
            <v>NUEVOS</v>
          </cell>
          <cell r="C3293">
            <v>-670400</v>
          </cell>
        </row>
        <row r="3294">
          <cell r="A3294">
            <v>416555013303</v>
          </cell>
          <cell r="B3294" t="str">
            <v>RENOVADOS</v>
          </cell>
          <cell r="C3294">
            <v>72282735</v>
          </cell>
        </row>
        <row r="3295">
          <cell r="A3295">
            <v>416555013503</v>
          </cell>
          <cell r="B3295" t="str">
            <v>RENOVADOS</v>
          </cell>
          <cell r="C3295">
            <v>5266000</v>
          </cell>
        </row>
        <row r="3296">
          <cell r="A3296">
            <v>416555013603</v>
          </cell>
          <cell r="B3296" t="str">
            <v>RENOVADOS</v>
          </cell>
          <cell r="C3296">
            <v>61707000</v>
          </cell>
        </row>
        <row r="3297">
          <cell r="A3297">
            <v>416555013701</v>
          </cell>
          <cell r="B3297" t="str">
            <v>NUEVOS</v>
          </cell>
          <cell r="C3297">
            <v>225000000</v>
          </cell>
        </row>
        <row r="3298">
          <cell r="A3298">
            <v>416555013702</v>
          </cell>
          <cell r="B3298" t="str">
            <v>RENOVADOS</v>
          </cell>
          <cell r="C3298">
            <v>225000000</v>
          </cell>
        </row>
        <row r="3299">
          <cell r="A3299">
            <v>416555016101</v>
          </cell>
          <cell r="B3299" t="str">
            <v>NUEVOS</v>
          </cell>
          <cell r="C3299">
            <v>17046523009</v>
          </cell>
        </row>
        <row r="3300">
          <cell r="A3300">
            <v>416555016103</v>
          </cell>
          <cell r="B3300" t="str">
            <v>RENOVADOS</v>
          </cell>
          <cell r="C3300">
            <v>33872487316</v>
          </cell>
        </row>
        <row r="3301">
          <cell r="A3301">
            <v>416555016201</v>
          </cell>
          <cell r="B3301" t="str">
            <v>NUEVOS</v>
          </cell>
          <cell r="C3301">
            <v>250779426</v>
          </cell>
        </row>
        <row r="3302">
          <cell r="A3302">
            <v>416555016203</v>
          </cell>
          <cell r="B3302" t="str">
            <v>RENOVADOS</v>
          </cell>
          <cell r="C3302">
            <v>247901190</v>
          </cell>
        </row>
        <row r="3303">
          <cell r="A3303">
            <v>416555017201</v>
          </cell>
          <cell r="B3303" t="str">
            <v>NUEVO CONTRATO COLECTIVO PLAN MODULAR</v>
          </cell>
          <cell r="C3303">
            <v>2306480359</v>
          </cell>
        </row>
        <row r="3304">
          <cell r="A3304">
            <v>416555017202</v>
          </cell>
          <cell r="B3304" t="str">
            <v>RENOVADO CONTRATO COLECTIVO PLAN MODULAR</v>
          </cell>
          <cell r="C3304">
            <v>1459225000</v>
          </cell>
        </row>
        <row r="3305">
          <cell r="A3305">
            <v>416555017401</v>
          </cell>
          <cell r="B3305" t="str">
            <v>GRAVADO.NUEVO COLOMBIA TELEC.</v>
          </cell>
          <cell r="C3305">
            <v>5878650</v>
          </cell>
        </row>
        <row r="3306">
          <cell r="A3306">
            <v>416555020201</v>
          </cell>
          <cell r="B3306" t="str">
            <v>NUEVOS</v>
          </cell>
          <cell r="C3306">
            <v>0</v>
          </cell>
        </row>
        <row r="3307">
          <cell r="A3307">
            <v>416555020501</v>
          </cell>
          <cell r="B3307" t="str">
            <v>NUEVOS</v>
          </cell>
          <cell r="C3307">
            <v>0</v>
          </cell>
        </row>
        <row r="3308">
          <cell r="A3308">
            <v>416580010101</v>
          </cell>
          <cell r="B3308" t="str">
            <v>BONOS PARA SERVICIOS</v>
          </cell>
          <cell r="C3308">
            <v>22356013995</v>
          </cell>
        </row>
        <row r="3309">
          <cell r="A3309">
            <v>416580010102</v>
          </cell>
          <cell r="B3309" t="str">
            <v>DECUENTO VENTA BONOS</v>
          </cell>
          <cell r="C3309">
            <v>-22436276</v>
          </cell>
        </row>
        <row r="3310">
          <cell r="A3310">
            <v>416580010105</v>
          </cell>
          <cell r="B3310" t="str">
            <v>BONOS PARA SERVICIOS (EXCLUIDO)</v>
          </cell>
          <cell r="C3310">
            <v>101316203</v>
          </cell>
        </row>
        <row r="3311">
          <cell r="A3311">
            <v>416580010110</v>
          </cell>
          <cell r="B3311" t="str">
            <v>BONOS USUARIOS SANITAS VENEZUELA</v>
          </cell>
          <cell r="C3311">
            <v>334203</v>
          </cell>
        </row>
        <row r="3312">
          <cell r="A3312">
            <v>416590010201</v>
          </cell>
          <cell r="B3312" t="str">
            <v>CUOTAS DE AFILIACION</v>
          </cell>
          <cell r="C3312">
            <v>186361140</v>
          </cell>
        </row>
        <row r="3313">
          <cell r="A3313">
            <v>416590010301</v>
          </cell>
          <cell r="B3313" t="str">
            <v>CUADROS MEDICOS</v>
          </cell>
          <cell r="C3313">
            <v>17987599.100000001</v>
          </cell>
        </row>
        <row r="3314">
          <cell r="A3314">
            <v>416590010401</v>
          </cell>
          <cell r="B3314" t="str">
            <v>SERVICIOS MIC</v>
          </cell>
          <cell r="C3314">
            <v>36605317</v>
          </cell>
        </row>
        <row r="3315">
          <cell r="A3315">
            <v>416590010501</v>
          </cell>
          <cell r="B3315" t="str">
            <v>DUPLICADOS CARNETS</v>
          </cell>
          <cell r="C3315">
            <v>45142208.899999999</v>
          </cell>
        </row>
        <row r="3316">
          <cell r="A3316">
            <v>416590010601</v>
          </cell>
          <cell r="B3316" t="str">
            <v>OTROS INGRESOS RENOVACION DE CONTRATOS</v>
          </cell>
          <cell r="C3316">
            <v>132998922</v>
          </cell>
        </row>
        <row r="3317">
          <cell r="A3317">
            <v>416590010602</v>
          </cell>
          <cell r="B3317" t="str">
            <v>RETORNO DE ANTIGUEDAD (NO SE DEBE UTILIZ</v>
          </cell>
          <cell r="C3317">
            <v>6664588</v>
          </cell>
        </row>
        <row r="3318">
          <cell r="A3318">
            <v>416590010603</v>
          </cell>
          <cell r="B3318" t="str">
            <v>RETORNO PAGARES (NO SE DEBE UTILIZAR)</v>
          </cell>
          <cell r="C3318">
            <v>153565</v>
          </cell>
        </row>
        <row r="3319">
          <cell r="A3319">
            <v>416590010604</v>
          </cell>
          <cell r="B3319" t="str">
            <v>OTROS INGRESOS RENOV DE CONTRATOS (EXCLU</v>
          </cell>
          <cell r="C3319">
            <v>3875042</v>
          </cell>
        </row>
        <row r="3320">
          <cell r="A3320">
            <v>416590010605</v>
          </cell>
          <cell r="B3320" t="str">
            <v>RETORNO DE ANTIGUEDAD (EXCLUIDO)</v>
          </cell>
          <cell r="C3320">
            <v>2405800</v>
          </cell>
        </row>
        <row r="3321">
          <cell r="A3321">
            <v>416590010801</v>
          </cell>
          <cell r="B3321" t="str">
            <v>TARJETA OBSTETRICA</v>
          </cell>
          <cell r="C3321">
            <v>40650538</v>
          </cell>
        </row>
        <row r="3322">
          <cell r="A3322">
            <v>416590010901</v>
          </cell>
          <cell r="B3322" t="str">
            <v>TARJETA INTELIGENTE SEGURVIAJE</v>
          </cell>
          <cell r="C3322">
            <v>400854248</v>
          </cell>
        </row>
        <row r="3323">
          <cell r="A3323">
            <v>416590011006</v>
          </cell>
          <cell r="B3323" t="str">
            <v>USUARIOS COLSANITAS  (EXCLUIDO)</v>
          </cell>
          <cell r="C3323">
            <v>2775552</v>
          </cell>
        </row>
        <row r="3324">
          <cell r="A3324">
            <v>416590011201</v>
          </cell>
          <cell r="B3324" t="str">
            <v>LIBRO LACTANCIA MATERNA</v>
          </cell>
          <cell r="C3324">
            <v>340400</v>
          </cell>
        </row>
        <row r="3325">
          <cell r="A3325">
            <v>416590011401</v>
          </cell>
          <cell r="B3325" t="str">
            <v>INGRESOS A CONTRATOS NO REACTIVADOS</v>
          </cell>
          <cell r="C3325">
            <v>151770698</v>
          </cell>
        </row>
        <row r="3326">
          <cell r="A3326">
            <v>416590011405</v>
          </cell>
          <cell r="B3326" t="str">
            <v>ING A CONTRATOS NO REACTIVADOS (EXCLUIDO</v>
          </cell>
          <cell r="C3326">
            <v>1769933</v>
          </cell>
        </row>
        <row r="3327">
          <cell r="A3327">
            <v>416595010207</v>
          </cell>
          <cell r="B3327" t="str">
            <v>COMPA?IAS FILIALES</v>
          </cell>
          <cell r="C3327">
            <v>0</v>
          </cell>
        </row>
        <row r="3328">
          <cell r="A3328">
            <v>416595012020</v>
          </cell>
          <cell r="B3328" t="str">
            <v>DESCUENTO COMERCIAL</v>
          </cell>
          <cell r="C3328">
            <v>0</v>
          </cell>
        </row>
        <row r="3329">
          <cell r="A3329">
            <v>416595012501</v>
          </cell>
          <cell r="B3329" t="str">
            <v>INGRESOS POR CAPITACION</v>
          </cell>
          <cell r="C3329">
            <v>0</v>
          </cell>
        </row>
        <row r="3330">
          <cell r="A3330">
            <v>416595013701</v>
          </cell>
          <cell r="B3330" t="str">
            <v>NUEVOS</v>
          </cell>
          <cell r="C3330">
            <v>0</v>
          </cell>
        </row>
        <row r="3331">
          <cell r="A3331">
            <v>416595013702</v>
          </cell>
          <cell r="B3331" t="str">
            <v>RENOVADOS</v>
          </cell>
          <cell r="C3331">
            <v>0</v>
          </cell>
        </row>
        <row r="3332">
          <cell r="A3332">
            <v>416595020101</v>
          </cell>
          <cell r="B3332" t="str">
            <v>BONOS PARA SERVICIOS</v>
          </cell>
          <cell r="C3332">
            <v>0</v>
          </cell>
        </row>
        <row r="3333">
          <cell r="A3333">
            <v>416595020102</v>
          </cell>
          <cell r="B3333" t="str">
            <v>DESCUENTOS VENTA  BONOS</v>
          </cell>
          <cell r="C3333">
            <v>0</v>
          </cell>
        </row>
        <row r="3334">
          <cell r="A3334">
            <v>416595020110</v>
          </cell>
          <cell r="B3334" t="str">
            <v>BONOS USUARIOS SANITAS VANEZUELA</v>
          </cell>
          <cell r="C3334">
            <v>0</v>
          </cell>
        </row>
        <row r="3335">
          <cell r="A3335">
            <v>416595020201</v>
          </cell>
          <cell r="B3335" t="str">
            <v>CUOTAS DE AFILIACION</v>
          </cell>
          <cell r="C3335">
            <v>0</v>
          </cell>
        </row>
        <row r="3336">
          <cell r="A3336">
            <v>416595020301</v>
          </cell>
          <cell r="B3336" t="str">
            <v>CUADROS MEDICOS</v>
          </cell>
          <cell r="C3336">
            <v>0</v>
          </cell>
        </row>
        <row r="3337">
          <cell r="A3337">
            <v>416595020401</v>
          </cell>
          <cell r="B3337" t="str">
            <v>SERVICIOS MIC</v>
          </cell>
          <cell r="C3337">
            <v>0</v>
          </cell>
        </row>
        <row r="3338">
          <cell r="A3338">
            <v>416595020501</v>
          </cell>
          <cell r="B3338" t="str">
            <v>DUPLICADOS CARNETS</v>
          </cell>
          <cell r="C3338">
            <v>0</v>
          </cell>
        </row>
        <row r="3339">
          <cell r="A3339">
            <v>416595020601</v>
          </cell>
          <cell r="B3339" t="str">
            <v>OTROS INGRESOS RENOVACION DE C</v>
          </cell>
          <cell r="C3339">
            <v>0</v>
          </cell>
        </row>
        <row r="3340">
          <cell r="A3340">
            <v>416595020602</v>
          </cell>
          <cell r="B3340" t="str">
            <v>RETORNO DE ANTIGUEDAD</v>
          </cell>
          <cell r="C3340">
            <v>0</v>
          </cell>
        </row>
        <row r="3341">
          <cell r="A3341">
            <v>416595020801</v>
          </cell>
          <cell r="B3341" t="str">
            <v>TARJETA OBSTETRICA</v>
          </cell>
          <cell r="C3341">
            <v>0</v>
          </cell>
        </row>
        <row r="3342">
          <cell r="A3342">
            <v>416595020901</v>
          </cell>
          <cell r="B3342" t="str">
            <v>TARJETA INTERNACIONAL SEGURVIAJE</v>
          </cell>
          <cell r="C3342">
            <v>0</v>
          </cell>
        </row>
        <row r="3343">
          <cell r="A3343">
            <v>416595021005</v>
          </cell>
          <cell r="B3343" t="str">
            <v>USUARIOS COLSANITAS</v>
          </cell>
          <cell r="C3343">
            <v>0</v>
          </cell>
        </row>
        <row r="3344">
          <cell r="A3344">
            <v>416595021201</v>
          </cell>
          <cell r="B3344" t="str">
            <v>LIBRO LACTANCIA MATERNA</v>
          </cell>
          <cell r="C3344">
            <v>0</v>
          </cell>
        </row>
        <row r="3345">
          <cell r="A3345">
            <v>416595021401</v>
          </cell>
          <cell r="B3345" t="str">
            <v>INGRESOS A CONTRATOS NO REACTIVADOS</v>
          </cell>
          <cell r="C3345">
            <v>0</v>
          </cell>
        </row>
        <row r="3346">
          <cell r="A3346">
            <v>421005010101</v>
          </cell>
          <cell r="B3346" t="str">
            <v>INTERESES</v>
          </cell>
          <cell r="C3346">
            <v>1500992384</v>
          </cell>
        </row>
        <row r="3347">
          <cell r="A3347">
            <v>421010010101</v>
          </cell>
          <cell r="B3347" t="str">
            <v>REJAUSTE  MONETARIO UPAC</v>
          </cell>
          <cell r="C3347">
            <v>34229880.649999999</v>
          </cell>
        </row>
        <row r="3348">
          <cell r="A3348">
            <v>421020010101</v>
          </cell>
          <cell r="B3348" t="str">
            <v>DIFERENCIA EN CAMBIO</v>
          </cell>
          <cell r="C3348">
            <v>399454179.19999999</v>
          </cell>
        </row>
        <row r="3349">
          <cell r="A3349">
            <v>421040010101</v>
          </cell>
          <cell r="B3349" t="str">
            <v>DESCUENTO COMERCIAL CONDICIONADO</v>
          </cell>
          <cell r="C3349">
            <v>35337339</v>
          </cell>
        </row>
        <row r="3350">
          <cell r="A3350">
            <v>421050010101</v>
          </cell>
          <cell r="B3350" t="str">
            <v>COMISIONES CHEQUES OTRAS PLAZAS</v>
          </cell>
          <cell r="C3350">
            <v>1684033</v>
          </cell>
        </row>
        <row r="3351">
          <cell r="A3351">
            <v>422020010101</v>
          </cell>
          <cell r="B3351" t="str">
            <v>EQUIPO DE OFICINA</v>
          </cell>
          <cell r="C3351">
            <v>792000</v>
          </cell>
        </row>
        <row r="3352">
          <cell r="A3352">
            <v>423005010101</v>
          </cell>
          <cell r="B3352" t="str">
            <v>ASESORIAS</v>
          </cell>
          <cell r="C3352">
            <v>5000000</v>
          </cell>
        </row>
        <row r="3353">
          <cell r="A3353">
            <v>423595050101</v>
          </cell>
          <cell r="B3353" t="str">
            <v>PUBLICIDAD</v>
          </cell>
          <cell r="C3353">
            <v>29865163</v>
          </cell>
        </row>
        <row r="3354">
          <cell r="A3354">
            <v>423595100101</v>
          </cell>
          <cell r="B3354" t="str">
            <v>PATROCINIO TORNEO GOLF</v>
          </cell>
          <cell r="C3354">
            <v>21241379</v>
          </cell>
        </row>
        <row r="3355">
          <cell r="A3355">
            <v>424524010101</v>
          </cell>
          <cell r="B3355" t="str">
            <v>EQUIPO DE OFICINA</v>
          </cell>
          <cell r="C3355">
            <v>3006000</v>
          </cell>
        </row>
        <row r="3356">
          <cell r="A3356">
            <v>424528010101</v>
          </cell>
          <cell r="B3356" t="str">
            <v>EQUIPO DE COMPUTACION Y COMUNICACION</v>
          </cell>
          <cell r="C3356">
            <v>15</v>
          </cell>
        </row>
        <row r="3357">
          <cell r="A3357">
            <v>424805010101</v>
          </cell>
          <cell r="B3357" t="str">
            <v>INTANGIBLES</v>
          </cell>
          <cell r="C3357">
            <v>290566875</v>
          </cell>
        </row>
        <row r="3358">
          <cell r="A3358">
            <v>425035010101</v>
          </cell>
          <cell r="B3358" t="str">
            <v>REINTEGRO PROVISIONES</v>
          </cell>
          <cell r="C3358">
            <v>20154786</v>
          </cell>
        </row>
        <row r="3359">
          <cell r="A3359">
            <v>425050010101</v>
          </cell>
          <cell r="B3359" t="str">
            <v>REINTEGRO OTROS COSTOS Y GASTO</v>
          </cell>
          <cell r="C3359">
            <v>29110920</v>
          </cell>
        </row>
        <row r="3360">
          <cell r="A3360">
            <v>425050010110</v>
          </cell>
          <cell r="B3360" t="str">
            <v>BIENESTAR MEDICO</v>
          </cell>
          <cell r="C3360">
            <v>13494000</v>
          </cell>
        </row>
        <row r="3361">
          <cell r="A3361">
            <v>425050020101</v>
          </cell>
          <cell r="B3361" t="str">
            <v>SEMINARIOS BIENESTAR MEDICO</v>
          </cell>
          <cell r="C3361">
            <v>310968004</v>
          </cell>
        </row>
        <row r="3362">
          <cell r="A3362">
            <v>425050020201</v>
          </cell>
          <cell r="B3362" t="str">
            <v>OTROS SEMINARIOS</v>
          </cell>
          <cell r="C3362">
            <v>84860000</v>
          </cell>
        </row>
        <row r="3363">
          <cell r="A3363">
            <v>425505010101</v>
          </cell>
          <cell r="B3363" t="str">
            <v>POR SINIESTROS</v>
          </cell>
          <cell r="C3363">
            <v>45240</v>
          </cell>
        </row>
        <row r="3364">
          <cell r="A3364">
            <v>426505010101</v>
          </cell>
          <cell r="B3364" t="str">
            <v>INGRESOS DE EJERCICIOS ANTERIORES</v>
          </cell>
          <cell r="C3364">
            <v>18155021.620000001</v>
          </cell>
        </row>
        <row r="3365">
          <cell r="A3365">
            <v>429501010101</v>
          </cell>
          <cell r="B3365" t="str">
            <v>APROVECHAMIENTOS</v>
          </cell>
          <cell r="C3365">
            <v>3</v>
          </cell>
        </row>
        <row r="3366">
          <cell r="A3366">
            <v>429505010101</v>
          </cell>
          <cell r="B3366" t="str">
            <v>APROVECHAMIENTOS</v>
          </cell>
          <cell r="C3366">
            <v>2633462</v>
          </cell>
        </row>
        <row r="3367">
          <cell r="A3367">
            <v>429535010101</v>
          </cell>
          <cell r="B3367" t="str">
            <v>PREAVISOS DESCONTADOS</v>
          </cell>
          <cell r="C3367">
            <v>0</v>
          </cell>
        </row>
        <row r="3368">
          <cell r="A3368">
            <v>429553010101</v>
          </cell>
          <cell r="B3368" t="str">
            <v>SOBRANTES CAJA MENOR</v>
          </cell>
          <cell r="C3368">
            <v>3424066.45</v>
          </cell>
        </row>
        <row r="3369">
          <cell r="A3369">
            <v>429553010102</v>
          </cell>
          <cell r="B3369" t="str">
            <v>SOBRANTES DE CAJA</v>
          </cell>
          <cell r="C3369">
            <v>0</v>
          </cell>
        </row>
        <row r="3370">
          <cell r="A3370">
            <v>470505010101</v>
          </cell>
          <cell r="B3370" t="str">
            <v>INVERSIONES</v>
          </cell>
          <cell r="C3370">
            <v>3012240231.98</v>
          </cell>
        </row>
        <row r="3371">
          <cell r="A3371">
            <v>470505010102</v>
          </cell>
          <cell r="B3371" t="str">
            <v>CANCELACION C. MONERIA CIR. 137</v>
          </cell>
          <cell r="C3371">
            <v>-3012240231.98</v>
          </cell>
        </row>
        <row r="3372">
          <cell r="A3372">
            <v>470515010101</v>
          </cell>
          <cell r="B3372" t="str">
            <v>PROPIEDAD PLANTA Y EQUIPO</v>
          </cell>
          <cell r="C3372">
            <v>1775892896.99</v>
          </cell>
        </row>
        <row r="3373">
          <cell r="A3373">
            <v>470515010102</v>
          </cell>
          <cell r="B3373" t="str">
            <v>CANCELACION C. MONETARIA CIR. 137</v>
          </cell>
          <cell r="C3373">
            <v>-1775892896.99</v>
          </cell>
        </row>
        <row r="3374">
          <cell r="A3374">
            <v>470520010101</v>
          </cell>
          <cell r="B3374" t="str">
            <v>INTANGIBLES</v>
          </cell>
          <cell r="C3374">
            <v>28605776.43</v>
          </cell>
        </row>
        <row r="3375">
          <cell r="A3375">
            <v>470520010102</v>
          </cell>
          <cell r="B3375" t="str">
            <v>CANCELACION C. MONETARIA CIR. 137</v>
          </cell>
          <cell r="C3375">
            <v>-28605776.43</v>
          </cell>
        </row>
        <row r="3376">
          <cell r="A3376">
            <v>470525010101</v>
          </cell>
          <cell r="B3376" t="str">
            <v>ACTIVOS DIFERIDOS</v>
          </cell>
          <cell r="C3376">
            <v>681677200.44000006</v>
          </cell>
        </row>
        <row r="3377">
          <cell r="A3377">
            <v>470525010102</v>
          </cell>
          <cell r="B3377" t="str">
            <v>CANCELACION C. MONETARIA CIR. 137</v>
          </cell>
          <cell r="C3377">
            <v>-681677200.44000006</v>
          </cell>
        </row>
        <row r="3378">
          <cell r="A3378">
            <v>470530010101</v>
          </cell>
          <cell r="B3378" t="str">
            <v>OTROS ACTIVOS</v>
          </cell>
          <cell r="C3378">
            <v>0</v>
          </cell>
        </row>
        <row r="3379">
          <cell r="A3379">
            <v>470540010101</v>
          </cell>
          <cell r="B3379" t="str">
            <v>PATRIMONIO</v>
          </cell>
          <cell r="C3379">
            <v>-2195468698.9099998</v>
          </cell>
        </row>
        <row r="3380">
          <cell r="A3380">
            <v>470540010102</v>
          </cell>
          <cell r="B3380" t="str">
            <v>CANCELACION C. MONETARIA CIR. 137</v>
          </cell>
          <cell r="C3380">
            <v>2195468698.9099998</v>
          </cell>
        </row>
        <row r="3381">
          <cell r="A3381">
            <v>470545010101</v>
          </cell>
          <cell r="B3381" t="str">
            <v>DEPRECIACION ACUMULADA</v>
          </cell>
          <cell r="C3381">
            <v>-581635940.51999998</v>
          </cell>
        </row>
        <row r="3382">
          <cell r="A3382">
            <v>470545010102</v>
          </cell>
          <cell r="B3382" t="str">
            <v>CANCELACION C. MONETARIA CIR. 137</v>
          </cell>
          <cell r="C3382">
            <v>581635940.51999998</v>
          </cell>
        </row>
        <row r="3383">
          <cell r="A3383">
            <v>470560010101</v>
          </cell>
          <cell r="B3383" t="str">
            <v>AMORTIZACION ACUMULADA</v>
          </cell>
          <cell r="C3383">
            <v>-82040089.700000003</v>
          </cell>
        </row>
        <row r="3384">
          <cell r="A3384">
            <v>470560010102</v>
          </cell>
          <cell r="B3384" t="str">
            <v>CANCELACION C. MONETARIA CIR. 137</v>
          </cell>
          <cell r="C3384">
            <v>82040089.700000003</v>
          </cell>
        </row>
        <row r="3385">
          <cell r="A3385">
            <v>510503010101</v>
          </cell>
          <cell r="B3385" t="str">
            <v>SALARIO INTEGRAL</v>
          </cell>
          <cell r="C3385">
            <v>5750243365</v>
          </cell>
        </row>
        <row r="3386">
          <cell r="A3386">
            <v>510506010101</v>
          </cell>
          <cell r="B3386" t="str">
            <v>SUELDOS</v>
          </cell>
          <cell r="C3386">
            <v>9364104192</v>
          </cell>
        </row>
        <row r="3387">
          <cell r="A3387">
            <v>510515010101</v>
          </cell>
          <cell r="B3387" t="str">
            <v>HORAS EXTRAS</v>
          </cell>
          <cell r="C3387">
            <v>863875214</v>
          </cell>
        </row>
        <row r="3388">
          <cell r="A3388">
            <v>510524010101</v>
          </cell>
          <cell r="B3388" t="str">
            <v>INCAPACIDADES</v>
          </cell>
          <cell r="C3388">
            <v>36717997</v>
          </cell>
        </row>
        <row r="3389">
          <cell r="A3389">
            <v>510527010101</v>
          </cell>
          <cell r="B3389" t="str">
            <v>AUXILIO DE TRANSPORTE</v>
          </cell>
          <cell r="C3389">
            <v>83856584</v>
          </cell>
        </row>
        <row r="3390">
          <cell r="A3390">
            <v>510530010101</v>
          </cell>
          <cell r="B3390" t="str">
            <v>CESANTIAS</v>
          </cell>
          <cell r="C3390">
            <v>908574079</v>
          </cell>
        </row>
        <row r="3391">
          <cell r="A3391">
            <v>510533010101</v>
          </cell>
          <cell r="B3391" t="str">
            <v>INTERESES SOBRE CESANTIAS</v>
          </cell>
          <cell r="C3391">
            <v>105628739</v>
          </cell>
        </row>
        <row r="3392">
          <cell r="A3392">
            <v>510536010101</v>
          </cell>
          <cell r="B3392" t="str">
            <v>PRIMA DE SERVICIOS</v>
          </cell>
          <cell r="C3392">
            <v>916341931</v>
          </cell>
        </row>
        <row r="3393">
          <cell r="A3393">
            <v>510539010101</v>
          </cell>
          <cell r="B3393" t="str">
            <v>VACACIONES</v>
          </cell>
          <cell r="C3393">
            <v>907967269</v>
          </cell>
        </row>
        <row r="3394">
          <cell r="A3394">
            <v>510545010101</v>
          </cell>
          <cell r="B3394" t="str">
            <v>AUXILIO DE ALIMENTACION</v>
          </cell>
          <cell r="C3394">
            <v>58403836</v>
          </cell>
        </row>
        <row r="3395">
          <cell r="A3395">
            <v>510545010102</v>
          </cell>
          <cell r="B3395" t="str">
            <v>AUXILIOS VACACIONES (FONDO DE EMPLEADOS)</v>
          </cell>
          <cell r="C3395">
            <v>49315088</v>
          </cell>
        </row>
        <row r="3396">
          <cell r="A3396">
            <v>510545010103</v>
          </cell>
          <cell r="B3396" t="str">
            <v>AUXILIO DE ESTUDIO</v>
          </cell>
          <cell r="C3396">
            <v>0</v>
          </cell>
        </row>
        <row r="3397">
          <cell r="A3397">
            <v>510545010104</v>
          </cell>
          <cell r="B3397" t="str">
            <v>AUXILIO HUERFANOS</v>
          </cell>
          <cell r="C3397">
            <v>10676619.9</v>
          </cell>
        </row>
        <row r="3398">
          <cell r="A3398">
            <v>510545010105</v>
          </cell>
          <cell r="B3398" t="str">
            <v>AUXILIO DE BEBE</v>
          </cell>
          <cell r="C3398">
            <v>40000</v>
          </cell>
        </row>
        <row r="3399">
          <cell r="A3399">
            <v>510545010106</v>
          </cell>
          <cell r="B3399" t="str">
            <v>GUARDERIA BEBE SANITAS</v>
          </cell>
          <cell r="C3399">
            <v>4988719</v>
          </cell>
        </row>
        <row r="3400">
          <cell r="A3400">
            <v>510548010101</v>
          </cell>
          <cell r="B3400" t="str">
            <v>BONIFICACIONES ESPECIALES</v>
          </cell>
          <cell r="C3400">
            <v>38054084</v>
          </cell>
        </row>
        <row r="3401">
          <cell r="A3401">
            <v>510548010105</v>
          </cell>
          <cell r="B3401" t="str">
            <v>BONOS DE ALIMENTACION</v>
          </cell>
          <cell r="C3401">
            <v>70654529.849999994</v>
          </cell>
        </row>
        <row r="3402">
          <cell r="A3402">
            <v>510551010102</v>
          </cell>
          <cell r="B3402" t="str">
            <v>DOTACION PERSONAL</v>
          </cell>
          <cell r="C3402">
            <v>108757015.44</v>
          </cell>
        </row>
        <row r="3403">
          <cell r="A3403">
            <v>510551010103</v>
          </cell>
          <cell r="B3403" t="str">
            <v>CARNET DE IDENTIFICACION</v>
          </cell>
          <cell r="C3403">
            <v>160366.25</v>
          </cell>
        </row>
        <row r="3404">
          <cell r="A3404">
            <v>510554020101</v>
          </cell>
          <cell r="B3404" t="str">
            <v>CARGOS DEL PERIODO(SEG. DE VIDA COLECTIV</v>
          </cell>
          <cell r="C3404">
            <v>42671653</v>
          </cell>
        </row>
        <row r="3405">
          <cell r="A3405">
            <v>510560010101</v>
          </cell>
          <cell r="B3405" t="str">
            <v>INDEMNIZACIONES LABORALES</v>
          </cell>
          <cell r="C3405">
            <v>80017163</v>
          </cell>
        </row>
        <row r="3406">
          <cell r="A3406">
            <v>510563010101</v>
          </cell>
          <cell r="B3406" t="str">
            <v>CAPACITACION  ESPECIALIZADA</v>
          </cell>
          <cell r="C3406">
            <v>240545806.38999999</v>
          </cell>
        </row>
        <row r="3407">
          <cell r="A3407">
            <v>510563010102</v>
          </cell>
          <cell r="B3407" t="str">
            <v>CAPACITACION EXTERNA</v>
          </cell>
          <cell r="C3407">
            <v>22754206.940000001</v>
          </cell>
        </row>
        <row r="3408">
          <cell r="A3408">
            <v>510563010103</v>
          </cell>
          <cell r="B3408" t="str">
            <v>AUXILIO DE ESTUDIO</v>
          </cell>
          <cell r="C3408">
            <v>70798150</v>
          </cell>
        </row>
        <row r="3409">
          <cell r="A3409">
            <v>510563020101</v>
          </cell>
          <cell r="B3409" t="str">
            <v>LOGISTICA DE CAPACITACION</v>
          </cell>
          <cell r="C3409">
            <v>20306427.640000001</v>
          </cell>
        </row>
        <row r="3410">
          <cell r="A3410">
            <v>510563020104</v>
          </cell>
          <cell r="B3410" t="str">
            <v>MATERIAL DIDACTICO Y CONSULTA</v>
          </cell>
          <cell r="C3410">
            <v>362889</v>
          </cell>
        </row>
        <row r="3411">
          <cell r="A3411">
            <v>510563020105</v>
          </cell>
          <cell r="B3411" t="str">
            <v>TRANSPORTE RUTAS</v>
          </cell>
          <cell r="C3411">
            <v>350000</v>
          </cell>
        </row>
        <row r="3412">
          <cell r="A3412">
            <v>510563020109</v>
          </cell>
          <cell r="B3412" t="str">
            <v>ALIMENTACION</v>
          </cell>
          <cell r="C3412">
            <v>2007308.13</v>
          </cell>
        </row>
        <row r="3413">
          <cell r="A3413">
            <v>510563030201</v>
          </cell>
          <cell r="B3413" t="str">
            <v>CAPACITACION  ESPECIALIZADA</v>
          </cell>
          <cell r="C3413">
            <v>-63060856</v>
          </cell>
        </row>
        <row r="3414">
          <cell r="A3414">
            <v>510566010101</v>
          </cell>
          <cell r="B3414" t="str">
            <v>UNIFORMES Y DOTACIONES</v>
          </cell>
          <cell r="C3414">
            <v>305610.81</v>
          </cell>
        </row>
        <row r="3415">
          <cell r="A3415">
            <v>510566010102</v>
          </cell>
          <cell r="B3415" t="str">
            <v>ALQUILER ESCENARIOS</v>
          </cell>
          <cell r="C3415">
            <v>1793379</v>
          </cell>
        </row>
        <row r="3416">
          <cell r="A3416">
            <v>510566010103</v>
          </cell>
          <cell r="B3416" t="str">
            <v>INSCRIPCIONES Y TORNEOS</v>
          </cell>
          <cell r="C3416">
            <v>5749744.1299999999</v>
          </cell>
        </row>
        <row r="3417">
          <cell r="A3417">
            <v>510566010104</v>
          </cell>
          <cell r="B3417" t="str">
            <v>ATENCION A EMPLEADOS</v>
          </cell>
          <cell r="C3417">
            <v>210000</v>
          </cell>
        </row>
        <row r="3418">
          <cell r="A3418">
            <v>510566010106</v>
          </cell>
          <cell r="B3418" t="str">
            <v>ORGANIZACIONES TORNEOS Y OLIMPIADAS</v>
          </cell>
          <cell r="C3418">
            <v>6683079</v>
          </cell>
        </row>
        <row r="3419">
          <cell r="A3419">
            <v>510566010107</v>
          </cell>
          <cell r="B3419" t="str">
            <v>SELECCIONES DEPORTIVAS</v>
          </cell>
          <cell r="C3419">
            <v>16057239.369999999</v>
          </cell>
        </row>
        <row r="3420">
          <cell r="A3420">
            <v>510566020102</v>
          </cell>
          <cell r="B3420" t="str">
            <v>CELEBRACIONES DIAS ESPECIALES</v>
          </cell>
          <cell r="C3420">
            <v>8506393.7599999998</v>
          </cell>
        </row>
        <row r="3421">
          <cell r="A3421">
            <v>510566020104</v>
          </cell>
          <cell r="B3421" t="str">
            <v>NOTISANITAS</v>
          </cell>
          <cell r="C3421">
            <v>0</v>
          </cell>
        </row>
        <row r="3422">
          <cell r="A3422">
            <v>510566020107</v>
          </cell>
          <cell r="B3422" t="str">
            <v>VACACIONES RECREATIVAS</v>
          </cell>
          <cell r="C3422">
            <v>9197555</v>
          </cell>
        </row>
        <row r="3423">
          <cell r="A3423">
            <v>510566020108</v>
          </cell>
          <cell r="B3423" t="str">
            <v>ESCUELAS RECREATIVAS</v>
          </cell>
          <cell r="C3423">
            <v>0</v>
          </cell>
        </row>
        <row r="3424">
          <cell r="A3424">
            <v>510568010101</v>
          </cell>
          <cell r="B3424" t="str">
            <v>APORTES A.R.P.</v>
          </cell>
          <cell r="C3424">
            <v>74285000</v>
          </cell>
        </row>
        <row r="3425">
          <cell r="A3425">
            <v>510569010101</v>
          </cell>
          <cell r="B3425" t="str">
            <v>APORTES A SALUD</v>
          </cell>
          <cell r="C3425">
            <v>1207992657</v>
          </cell>
        </row>
        <row r="3426">
          <cell r="A3426">
            <v>510570010101</v>
          </cell>
          <cell r="B3426" t="str">
            <v>APORTES FONDOS DE PENSIONES</v>
          </cell>
          <cell r="C3426">
            <v>1507121282</v>
          </cell>
        </row>
        <row r="3427">
          <cell r="A3427">
            <v>510572010101</v>
          </cell>
          <cell r="B3427" t="str">
            <v>APORTES CAJAS DE COMPENSACION FAMILIAR</v>
          </cell>
          <cell r="C3427">
            <v>596565366</v>
          </cell>
        </row>
        <row r="3428">
          <cell r="A3428">
            <v>510575010101</v>
          </cell>
          <cell r="B3428" t="str">
            <v>APORTES AL I.C.B.F.</v>
          </cell>
          <cell r="C3428">
            <v>447424092</v>
          </cell>
        </row>
        <row r="3429">
          <cell r="A3429">
            <v>510578010101</v>
          </cell>
          <cell r="B3429" t="str">
            <v>SENA</v>
          </cell>
          <cell r="C3429">
            <v>298282820</v>
          </cell>
        </row>
        <row r="3430">
          <cell r="A3430">
            <v>510584010101</v>
          </cell>
          <cell r="B3430" t="str">
            <v>BOTIQUIN</v>
          </cell>
          <cell r="C3430">
            <v>2753643.52</v>
          </cell>
        </row>
        <row r="3431">
          <cell r="A3431">
            <v>510595030101</v>
          </cell>
          <cell r="B3431" t="str">
            <v>MATERIAL PRUEBAS SELECCION</v>
          </cell>
          <cell r="C3431">
            <v>13645223.310000001</v>
          </cell>
        </row>
        <row r="3432">
          <cell r="A3432">
            <v>510595030102</v>
          </cell>
          <cell r="B3432" t="str">
            <v>AVISOS EN PRENSA SELECCION</v>
          </cell>
          <cell r="C3432">
            <v>5584986.3600000003</v>
          </cell>
        </row>
        <row r="3433">
          <cell r="A3433">
            <v>510595030103</v>
          </cell>
          <cell r="B3433" t="str">
            <v>ASESORIA SELECCION</v>
          </cell>
          <cell r="C3433">
            <v>104560163.18000001</v>
          </cell>
        </row>
        <row r="3434">
          <cell r="A3434">
            <v>510595030104</v>
          </cell>
          <cell r="B3434" t="str">
            <v>VISITAS DOMICILIARIAS</v>
          </cell>
          <cell r="C3434">
            <v>0</v>
          </cell>
        </row>
        <row r="3435">
          <cell r="A3435">
            <v>510595040101</v>
          </cell>
          <cell r="B3435" t="str">
            <v>SALUD OCUPACIONAL</v>
          </cell>
          <cell r="C3435">
            <v>113899806</v>
          </cell>
        </row>
        <row r="3436">
          <cell r="A3436">
            <v>511010010101</v>
          </cell>
          <cell r="B3436" t="str">
            <v>REVISORIA FISCAL</v>
          </cell>
          <cell r="C3436">
            <v>91159867.560000002</v>
          </cell>
        </row>
        <row r="3437">
          <cell r="A3437">
            <v>511015010101</v>
          </cell>
          <cell r="B3437" t="str">
            <v>AUDITORIA EXTERNA</v>
          </cell>
          <cell r="C3437">
            <v>17004000</v>
          </cell>
        </row>
        <row r="3438">
          <cell r="A3438">
            <v>511020010101</v>
          </cell>
          <cell r="B3438" t="str">
            <v>AVALUOS</v>
          </cell>
          <cell r="C3438">
            <v>11889287.75</v>
          </cell>
        </row>
        <row r="3439">
          <cell r="A3439">
            <v>511025010101</v>
          </cell>
          <cell r="B3439" t="str">
            <v>ASESOR LEGAL</v>
          </cell>
          <cell r="C3439">
            <v>55679850</v>
          </cell>
        </row>
        <row r="3440">
          <cell r="A3440">
            <v>511025020101</v>
          </cell>
          <cell r="B3440" t="str">
            <v>ABOGADOS OCASIONALES</v>
          </cell>
          <cell r="C3440">
            <v>18999797</v>
          </cell>
        </row>
        <row r="3441">
          <cell r="A3441">
            <v>511025040101</v>
          </cell>
          <cell r="B3441" t="str">
            <v>ASESOR JURIDICO</v>
          </cell>
          <cell r="C3441">
            <v>157301717.94</v>
          </cell>
        </row>
        <row r="3442">
          <cell r="A3442">
            <v>511030010101</v>
          </cell>
          <cell r="B3442" t="str">
            <v>ASESOR TRIBUTARIO</v>
          </cell>
          <cell r="C3442">
            <v>79928440</v>
          </cell>
        </row>
        <row r="3443">
          <cell r="A3443">
            <v>511030030101</v>
          </cell>
          <cell r="B3443" t="str">
            <v>INVESTIGACION DE MERCADO</v>
          </cell>
          <cell r="C3443">
            <v>50775300</v>
          </cell>
        </row>
        <row r="3444">
          <cell r="A3444">
            <v>511035030101</v>
          </cell>
          <cell r="B3444" t="str">
            <v>ASESORIAS Y CONSULTORIAS</v>
          </cell>
          <cell r="C3444">
            <v>1911417752.8399999</v>
          </cell>
        </row>
        <row r="3445">
          <cell r="A3445">
            <v>511035050101</v>
          </cell>
          <cell r="B3445" t="str">
            <v>ELABORACION Y DISE?O DE OBRAS</v>
          </cell>
          <cell r="C3445">
            <v>6766466.6299999999</v>
          </cell>
        </row>
        <row r="3446">
          <cell r="A3446">
            <v>511035060101</v>
          </cell>
          <cell r="B3446" t="str">
            <v>ASESORIA  ESPECIALES</v>
          </cell>
          <cell r="C3446">
            <v>204500</v>
          </cell>
        </row>
        <row r="3447">
          <cell r="A3447">
            <v>511040010101</v>
          </cell>
          <cell r="B3447" t="str">
            <v>ASESORIAS EN COMERCIO EXTERIOR</v>
          </cell>
          <cell r="C3447">
            <v>43341833.649999999</v>
          </cell>
        </row>
        <row r="3448">
          <cell r="A3448">
            <v>511095010101</v>
          </cell>
          <cell r="B3448" t="str">
            <v>ASESORIA LABORAL</v>
          </cell>
          <cell r="C3448">
            <v>44976100.700000003</v>
          </cell>
        </row>
        <row r="3449">
          <cell r="A3449">
            <v>511505010101</v>
          </cell>
          <cell r="B3449" t="str">
            <v>INDUSTRIA Y COMERCIO</v>
          </cell>
          <cell r="C3449">
            <v>559368462.34000003</v>
          </cell>
        </row>
        <row r="3450">
          <cell r="A3450">
            <v>511510010101</v>
          </cell>
          <cell r="B3450" t="str">
            <v>DE TIMBRES</v>
          </cell>
          <cell r="C3450">
            <v>288162941.87</v>
          </cell>
        </row>
        <row r="3451">
          <cell r="A3451">
            <v>511515010101</v>
          </cell>
          <cell r="B3451" t="str">
            <v>A LA PROPIEDAD RAIZ</v>
          </cell>
          <cell r="C3451">
            <v>59869735.600000001</v>
          </cell>
        </row>
        <row r="3452">
          <cell r="A3452">
            <v>511520010101</v>
          </cell>
          <cell r="B3452" t="str">
            <v>DERECHOS SOBRE INSTRUMENTOS PUBLICOS</v>
          </cell>
          <cell r="C3452">
            <v>504400</v>
          </cell>
        </row>
        <row r="3453">
          <cell r="A3453">
            <v>511540010101</v>
          </cell>
          <cell r="B3453" t="str">
            <v>DE VEHICULOS</v>
          </cell>
          <cell r="C3453">
            <v>27468989</v>
          </cell>
        </row>
        <row r="3454">
          <cell r="A3454">
            <v>511570020101</v>
          </cell>
          <cell r="B3454" t="str">
            <v>IVA DEL 7%</v>
          </cell>
          <cell r="C3454">
            <v>7793911</v>
          </cell>
        </row>
        <row r="3455">
          <cell r="A3455">
            <v>511570020102</v>
          </cell>
          <cell r="B3455" t="str">
            <v>IVA DEL 10%</v>
          </cell>
          <cell r="C3455">
            <v>52651858.729999997</v>
          </cell>
        </row>
        <row r="3456">
          <cell r="A3456">
            <v>511570020103</v>
          </cell>
          <cell r="B3456" t="str">
            <v>IVA DEL 16%</v>
          </cell>
          <cell r="C3456">
            <v>23682303.789999999</v>
          </cell>
        </row>
        <row r="3457">
          <cell r="A3457">
            <v>511570020104</v>
          </cell>
          <cell r="B3457" t="str">
            <v>IVA DEL 20%</v>
          </cell>
          <cell r="C3457">
            <v>521679</v>
          </cell>
        </row>
        <row r="3458">
          <cell r="A3458">
            <v>511595010101</v>
          </cell>
          <cell r="B3458" t="str">
            <v>LICENCIA DE FUNCIONAMIENTO</v>
          </cell>
          <cell r="C3458">
            <v>72423</v>
          </cell>
        </row>
        <row r="3459">
          <cell r="A3459">
            <v>511595010501</v>
          </cell>
          <cell r="B3459" t="str">
            <v>NOTARIADO Y REGISTRO</v>
          </cell>
          <cell r="C3459">
            <v>518418</v>
          </cell>
        </row>
        <row r="3460">
          <cell r="A3460">
            <v>511595010701</v>
          </cell>
          <cell r="B3460" t="str">
            <v>RIFAS</v>
          </cell>
          <cell r="C3460">
            <v>389720</v>
          </cell>
        </row>
        <row r="3461">
          <cell r="A3461">
            <v>511595010801</v>
          </cell>
          <cell r="B3461" t="str">
            <v>IMPUESTO DE RENTA Y REMESAS</v>
          </cell>
          <cell r="C3461">
            <v>80256292</v>
          </cell>
        </row>
        <row r="3462">
          <cell r="A3462">
            <v>511595020101</v>
          </cell>
          <cell r="B3462" t="str">
            <v>ESTAMPILLA PRO HOSPITAL UNIV- B/QUILLA</v>
          </cell>
          <cell r="C3462">
            <v>4582595</v>
          </cell>
        </row>
        <row r="3463">
          <cell r="A3463">
            <v>512010010101</v>
          </cell>
          <cell r="B3463" t="str">
            <v>CONSTRUCCIONES Y EDIFICACIONES</v>
          </cell>
          <cell r="C3463">
            <v>1744628553.23</v>
          </cell>
        </row>
        <row r="3464">
          <cell r="A3464">
            <v>512010050101</v>
          </cell>
          <cell r="B3464" t="str">
            <v>CUOTA ADMINISTRACION</v>
          </cell>
          <cell r="C3464">
            <v>139575145</v>
          </cell>
        </row>
        <row r="3465">
          <cell r="A3465">
            <v>512010070101</v>
          </cell>
          <cell r="B3465" t="str">
            <v>ARRENDAMIENTOS FINANCIEROS INMUEBLES</v>
          </cell>
          <cell r="C3465">
            <v>74446448</v>
          </cell>
        </row>
        <row r="3466">
          <cell r="A3466">
            <v>512020070101</v>
          </cell>
          <cell r="B3466" t="str">
            <v>ARRENDAMIENTO FINANCIERO</v>
          </cell>
          <cell r="C3466">
            <v>360040</v>
          </cell>
        </row>
        <row r="3467">
          <cell r="A3467">
            <v>512020080101</v>
          </cell>
          <cell r="B3467" t="str">
            <v>ARRENDAMIENTO EQUIPO OFICINA</v>
          </cell>
          <cell r="C3467">
            <v>8295322.8200000003</v>
          </cell>
        </row>
        <row r="3468">
          <cell r="A3468">
            <v>512025010101</v>
          </cell>
          <cell r="B3468" t="str">
            <v>EQUIPO DE COMPUTO</v>
          </cell>
          <cell r="C3468">
            <v>462052814.91000003</v>
          </cell>
        </row>
        <row r="3469">
          <cell r="A3469">
            <v>512025020101</v>
          </cell>
          <cell r="B3469" t="str">
            <v>EQUIPO DE COMUNICACIONES</v>
          </cell>
          <cell r="C3469">
            <v>5925893.5</v>
          </cell>
        </row>
        <row r="3470">
          <cell r="A3470">
            <v>512040010101</v>
          </cell>
          <cell r="B3470" t="str">
            <v>FLOTA Y EQUIPO DE TRANSPORTE</v>
          </cell>
          <cell r="C3470">
            <v>9094476</v>
          </cell>
        </row>
        <row r="3471">
          <cell r="A3471">
            <v>512505060101</v>
          </cell>
          <cell r="B3471" t="str">
            <v>SUPERVALORES</v>
          </cell>
          <cell r="C3471">
            <v>7005008.6699999999</v>
          </cell>
        </row>
        <row r="3472">
          <cell r="A3472">
            <v>512505060102</v>
          </cell>
          <cell r="B3472" t="str">
            <v>DERECHO CODIGO DE BARRAS</v>
          </cell>
          <cell r="C3472">
            <v>345000</v>
          </cell>
        </row>
        <row r="3473">
          <cell r="A3473">
            <v>512505060105</v>
          </cell>
          <cell r="B3473" t="str">
            <v>CONTRIBUCION SUPERSALUD</v>
          </cell>
          <cell r="C3473">
            <v>184320047.75999999</v>
          </cell>
        </row>
        <row r="3474">
          <cell r="A3474">
            <v>512505360102</v>
          </cell>
          <cell r="B3474" t="str">
            <v>ASOCIACION BANCARIA</v>
          </cell>
          <cell r="C3474">
            <v>5454681.7000000002</v>
          </cell>
        </row>
        <row r="3475">
          <cell r="A3475">
            <v>512510010101</v>
          </cell>
          <cell r="B3475" t="str">
            <v>CAMARA DE COMERCIO</v>
          </cell>
          <cell r="C3475">
            <v>340989</v>
          </cell>
        </row>
        <row r="3476">
          <cell r="A3476">
            <v>512510010102</v>
          </cell>
          <cell r="B3476" t="str">
            <v>ACEMI</v>
          </cell>
          <cell r="C3476">
            <v>50964444</v>
          </cell>
        </row>
        <row r="3477">
          <cell r="A3477">
            <v>512510010103</v>
          </cell>
          <cell r="B3477" t="str">
            <v>BOLSA DE VALORES</v>
          </cell>
          <cell r="C3477">
            <v>22721218.899999999</v>
          </cell>
        </row>
        <row r="3478">
          <cell r="A3478">
            <v>512510010105</v>
          </cell>
          <cell r="B3478" t="str">
            <v>CAMARA DE COMERCIO HISPANO COL</v>
          </cell>
          <cell r="C3478">
            <v>3470000</v>
          </cell>
        </row>
        <row r="3479">
          <cell r="A3479">
            <v>512510010106</v>
          </cell>
          <cell r="B3479" t="str">
            <v>INSTITUTO COLOMBIANO DE DERECHO</v>
          </cell>
          <cell r="C3479">
            <v>850971</v>
          </cell>
        </row>
        <row r="3480">
          <cell r="A3480">
            <v>512510010107</v>
          </cell>
          <cell r="B3480" t="str">
            <v>CLUB  EL NOGAL</v>
          </cell>
          <cell r="C3480">
            <v>2733468.19</v>
          </cell>
        </row>
        <row r="3481">
          <cell r="A3481">
            <v>512510010108</v>
          </cell>
          <cell r="B3481" t="str">
            <v>CASA ESPA?A</v>
          </cell>
          <cell r="C3481">
            <v>8764466.0500000007</v>
          </cell>
        </row>
        <row r="3482">
          <cell r="A3482">
            <v>512510010109</v>
          </cell>
          <cell r="B3482" t="str">
            <v>LEGICOL</v>
          </cell>
          <cell r="C3482">
            <v>4067097.88</v>
          </cell>
        </row>
        <row r="3483">
          <cell r="A3483">
            <v>512510010110</v>
          </cell>
          <cell r="B3483" t="str">
            <v>ANIF</v>
          </cell>
          <cell r="C3483">
            <v>2530000</v>
          </cell>
        </row>
        <row r="3484">
          <cell r="A3484">
            <v>512510010111</v>
          </cell>
          <cell r="B3484" t="str">
            <v>SAYCO - ACINPRO</v>
          </cell>
          <cell r="C3484">
            <v>620000</v>
          </cell>
        </row>
        <row r="3485">
          <cell r="A3485">
            <v>513010010101</v>
          </cell>
          <cell r="B3485" t="str">
            <v>CARGO DEL PERIODO( SEG. CUMPLIMIENTO)</v>
          </cell>
          <cell r="C3485">
            <v>84281681.489999995</v>
          </cell>
        </row>
        <row r="3486">
          <cell r="A3486">
            <v>513010010102</v>
          </cell>
          <cell r="B3486" t="str">
            <v>AMORTIZACION VIG.ANTERIOR ( CUMPLIMIENTO</v>
          </cell>
          <cell r="C3486">
            <v>52833381.07</v>
          </cell>
        </row>
        <row r="3487">
          <cell r="A3487">
            <v>513020010101</v>
          </cell>
          <cell r="B3487" t="str">
            <v>CARGO DEL PERIODO (SEGURO DE VIDA)</v>
          </cell>
          <cell r="C3487">
            <v>79103</v>
          </cell>
        </row>
        <row r="3488">
          <cell r="A3488">
            <v>513025010101</v>
          </cell>
          <cell r="B3488" t="str">
            <v>CARGOS DE PERIODO( SEG. INCENDIO)</v>
          </cell>
          <cell r="C3488">
            <v>35659149.890000001</v>
          </cell>
        </row>
        <row r="3489">
          <cell r="A3489">
            <v>513035010101</v>
          </cell>
          <cell r="B3489" t="str">
            <v>CARGOS DEL PERIODO(SEG.DE SUSTRACCION)</v>
          </cell>
          <cell r="C3489">
            <v>1597653.53</v>
          </cell>
        </row>
        <row r="3490">
          <cell r="A3490">
            <v>513040010101</v>
          </cell>
          <cell r="B3490" t="str">
            <v>CARGO DEL PERIODO( FLOTA Y EQUIPO DE TRA</v>
          </cell>
          <cell r="C3490">
            <v>56899484.840000004</v>
          </cell>
        </row>
        <row r="3491">
          <cell r="A3491">
            <v>513040010102</v>
          </cell>
          <cell r="B3491" t="str">
            <v>AMORTIZAC.VIG.ANTERIOR( FLOTA VEHICULOS)</v>
          </cell>
          <cell r="C3491">
            <v>7516794.7599999998</v>
          </cell>
        </row>
        <row r="3492">
          <cell r="A3492">
            <v>513060010101</v>
          </cell>
          <cell r="B3492" t="str">
            <v>CARGO DEL PERIODO(RESPONSABILIDAD)</v>
          </cell>
          <cell r="C3492">
            <v>86419016.709999993</v>
          </cell>
        </row>
        <row r="3493">
          <cell r="A3493">
            <v>513060010102</v>
          </cell>
          <cell r="B3493" t="str">
            <v>AMORTIZAC.VIG ANTERIOR (RESPONSABILIDAD)</v>
          </cell>
          <cell r="C3493">
            <v>21919594.649999999</v>
          </cell>
        </row>
        <row r="3494">
          <cell r="A3494">
            <v>513070010101</v>
          </cell>
          <cell r="B3494" t="str">
            <v>CARGO DEL PERIODO( ROTURA  MAQUINARIA)</v>
          </cell>
          <cell r="C3494">
            <v>38647</v>
          </cell>
        </row>
        <row r="3495">
          <cell r="A3495">
            <v>513075010101</v>
          </cell>
          <cell r="B3495" t="str">
            <v>CARGO DEL PERIODO( SOAT)</v>
          </cell>
          <cell r="C3495">
            <v>11206327.02</v>
          </cell>
        </row>
        <row r="3496">
          <cell r="A3496">
            <v>513075010102</v>
          </cell>
          <cell r="B3496" t="str">
            <v>AMORTIZACION VIGENCIA ANTERIOR( SOAT)</v>
          </cell>
          <cell r="C3496">
            <v>4745634.78</v>
          </cell>
        </row>
        <row r="3497">
          <cell r="A3497">
            <v>513085010101</v>
          </cell>
          <cell r="B3497" t="str">
            <v>CARGOS DEL PERIODO(EQUIPO ELECTRONICO)</v>
          </cell>
          <cell r="C3497">
            <v>20152166.039999999</v>
          </cell>
        </row>
        <row r="3498">
          <cell r="A3498">
            <v>513085010102</v>
          </cell>
          <cell r="B3498" t="str">
            <v>AMORTIZAC. VIG ANTERIOR ( EQUIPO ELEC.)</v>
          </cell>
          <cell r="C3498">
            <v>3194001.03</v>
          </cell>
        </row>
        <row r="3499">
          <cell r="A3499">
            <v>513095010101</v>
          </cell>
          <cell r="B3499" t="str">
            <v>CARGOS DEL PERIODO( MULTIRIESGO)</v>
          </cell>
          <cell r="C3499">
            <v>522260.39</v>
          </cell>
        </row>
        <row r="3500">
          <cell r="A3500">
            <v>513095010102</v>
          </cell>
          <cell r="B3500" t="str">
            <v>AMORTIZAC. VIG.ANTERIOR (MULTIRIESGO)</v>
          </cell>
          <cell r="C3500">
            <v>1491887.66</v>
          </cell>
        </row>
        <row r="3501">
          <cell r="A3501">
            <v>513095080101</v>
          </cell>
          <cell r="B3501" t="str">
            <v>CARGOS DEL PERIODO(TRANS.P DE VALOR)</v>
          </cell>
          <cell r="C3501">
            <v>4133069.44</v>
          </cell>
        </row>
        <row r="3502">
          <cell r="A3502">
            <v>513505010101</v>
          </cell>
          <cell r="B3502" t="str">
            <v>ASEO OFICINAS</v>
          </cell>
          <cell r="C3502">
            <v>296701887</v>
          </cell>
        </row>
        <row r="3503">
          <cell r="A3503">
            <v>513505010102</v>
          </cell>
          <cell r="B3503" t="str">
            <v>FUMIGACIONES</v>
          </cell>
          <cell r="C3503">
            <v>652010.81000000006</v>
          </cell>
        </row>
        <row r="3504">
          <cell r="A3504">
            <v>513505020101</v>
          </cell>
          <cell r="B3504" t="str">
            <v>VIGILANCIA</v>
          </cell>
          <cell r="C3504">
            <v>342156909.45999998</v>
          </cell>
        </row>
        <row r="3505">
          <cell r="A3505">
            <v>513505030101</v>
          </cell>
          <cell r="B3505" t="str">
            <v>EMPRESAS MUNICIPALES</v>
          </cell>
          <cell r="C3505">
            <v>9308794.6400000006</v>
          </cell>
        </row>
        <row r="3506">
          <cell r="A3506">
            <v>513510010101</v>
          </cell>
          <cell r="B3506" t="str">
            <v>TEMPORALES</v>
          </cell>
          <cell r="C3506">
            <v>20222245</v>
          </cell>
        </row>
        <row r="3507">
          <cell r="A3507">
            <v>513515010101</v>
          </cell>
          <cell r="B3507" t="str">
            <v>ASISTENCIA TECNICA</v>
          </cell>
          <cell r="C3507">
            <v>1749132.56</v>
          </cell>
        </row>
        <row r="3508">
          <cell r="A3508">
            <v>513520010101</v>
          </cell>
          <cell r="B3508" t="str">
            <v>PROCESAMIENTO ELECTRONICO DE D</v>
          </cell>
          <cell r="C3508">
            <v>188298116.33000001</v>
          </cell>
        </row>
        <row r="3509">
          <cell r="A3509">
            <v>513525010101</v>
          </cell>
          <cell r="B3509" t="str">
            <v>ACUEDUCTO Y ALCANTARILLADO</v>
          </cell>
          <cell r="C3509">
            <v>61317064.82</v>
          </cell>
        </row>
        <row r="3510">
          <cell r="A3510">
            <v>513530010101</v>
          </cell>
          <cell r="B3510" t="str">
            <v>ENERGIA ELECTRICA</v>
          </cell>
          <cell r="C3510">
            <v>397109237.67000002</v>
          </cell>
        </row>
        <row r="3511">
          <cell r="A3511">
            <v>513535010101</v>
          </cell>
          <cell r="B3511" t="str">
            <v>TELEFONO</v>
          </cell>
          <cell r="C3511">
            <v>1301202558.0899999</v>
          </cell>
        </row>
        <row r="3512">
          <cell r="A3512">
            <v>513535010104</v>
          </cell>
          <cell r="B3512" t="str">
            <v>SERVICIOS CELULARES</v>
          </cell>
          <cell r="C3512">
            <v>287321649.44</v>
          </cell>
        </row>
        <row r="3513">
          <cell r="A3513">
            <v>513535010130</v>
          </cell>
          <cell r="B3513" t="str">
            <v>SERVICIO DE CELUFIJO</v>
          </cell>
          <cell r="C3513">
            <v>48750</v>
          </cell>
        </row>
        <row r="3514">
          <cell r="A3514">
            <v>513535010199</v>
          </cell>
          <cell r="B3514" t="str">
            <v>RECUPERACION SERVICIOS PUBLICOS</v>
          </cell>
          <cell r="C3514">
            <v>0</v>
          </cell>
        </row>
        <row r="3515">
          <cell r="A3515">
            <v>513540010101</v>
          </cell>
          <cell r="B3515" t="str">
            <v>CORREO PORTES Y TELEGRAMAS NACIONALES</v>
          </cell>
          <cell r="C3515">
            <v>269378910</v>
          </cell>
        </row>
        <row r="3516">
          <cell r="A3516">
            <v>513540010102</v>
          </cell>
          <cell r="B3516" t="str">
            <v>CORREO PORTES Y TELEGRAMAS INTERN.</v>
          </cell>
          <cell r="C3516">
            <v>38738813</v>
          </cell>
        </row>
        <row r="3517">
          <cell r="A3517">
            <v>513545010101</v>
          </cell>
          <cell r="B3517" t="str">
            <v>FAX Y TELEX</v>
          </cell>
          <cell r="C3517">
            <v>70050</v>
          </cell>
        </row>
        <row r="3518">
          <cell r="A3518">
            <v>513550010101</v>
          </cell>
          <cell r="B3518" t="str">
            <v>TRANSPORTE FLETES Y ACARREOS</v>
          </cell>
          <cell r="C3518">
            <v>606741274.87</v>
          </cell>
        </row>
        <row r="3519">
          <cell r="A3519">
            <v>513550010102</v>
          </cell>
          <cell r="B3519" t="str">
            <v>TRANSPORTE DE VALORES</v>
          </cell>
          <cell r="C3519">
            <v>408584271.31</v>
          </cell>
        </row>
        <row r="3520">
          <cell r="A3520">
            <v>513555010101</v>
          </cell>
          <cell r="B3520" t="str">
            <v>GAS</v>
          </cell>
          <cell r="C3520">
            <v>296997</v>
          </cell>
        </row>
        <row r="3521">
          <cell r="A3521">
            <v>513595010101</v>
          </cell>
          <cell r="B3521" t="str">
            <v>COMUNICACIONES ELECTRONICAS</v>
          </cell>
          <cell r="C3521">
            <v>551623520.25</v>
          </cell>
        </row>
        <row r="3522">
          <cell r="A3522">
            <v>513595010103</v>
          </cell>
          <cell r="B3522" t="str">
            <v>CANALES DEDICADOS TELECOM</v>
          </cell>
          <cell r="C3522">
            <v>3870</v>
          </cell>
        </row>
        <row r="3523">
          <cell r="A3523">
            <v>513595010104</v>
          </cell>
          <cell r="B3523" t="str">
            <v>SERVICIOS BEEPER</v>
          </cell>
          <cell r="C3523">
            <v>6529973.7300000004</v>
          </cell>
        </row>
        <row r="3524">
          <cell r="A3524">
            <v>513595010105</v>
          </cell>
          <cell r="B3524" t="str">
            <v>FIBRA OPTICA</v>
          </cell>
          <cell r="C3524">
            <v>7581789.8799999999</v>
          </cell>
        </row>
        <row r="3525">
          <cell r="A3525">
            <v>513595010110</v>
          </cell>
          <cell r="B3525" t="str">
            <v>MONITOREO SALELITAL</v>
          </cell>
          <cell r="C3525">
            <v>18836112.550000001</v>
          </cell>
        </row>
        <row r="3526">
          <cell r="A3526">
            <v>513595010112</v>
          </cell>
          <cell r="B3526" t="str">
            <v>SENALES DE TV</v>
          </cell>
          <cell r="C3526">
            <v>3511924.87</v>
          </cell>
        </row>
        <row r="3527">
          <cell r="A3527">
            <v>513595010401</v>
          </cell>
          <cell r="B3527" t="str">
            <v>FOTOGRAFIA Y SIMILARES</v>
          </cell>
          <cell r="C3527">
            <v>2103413</v>
          </cell>
        </row>
        <row r="3528">
          <cell r="A3528">
            <v>513595010402</v>
          </cell>
          <cell r="B3528" t="str">
            <v>ALQUILERES</v>
          </cell>
          <cell r="C3528">
            <v>709299.69</v>
          </cell>
        </row>
        <row r="3529">
          <cell r="A3529">
            <v>513595010403</v>
          </cell>
          <cell r="B3529" t="str">
            <v>SERVICIO DE ADMINISTRACION DE INVENTARIO</v>
          </cell>
          <cell r="C3529">
            <v>17237773.579999998</v>
          </cell>
        </row>
        <row r="3530">
          <cell r="A3530">
            <v>513595010404</v>
          </cell>
          <cell r="B3530" t="str">
            <v>MANTENIMIENTO DE JARDINES</v>
          </cell>
          <cell r="C3530">
            <v>1192596</v>
          </cell>
        </row>
        <row r="3531">
          <cell r="A3531">
            <v>514005010101</v>
          </cell>
          <cell r="B3531" t="str">
            <v>NOTARIALES</v>
          </cell>
          <cell r="C3531">
            <v>11463374.189999999</v>
          </cell>
        </row>
        <row r="3532">
          <cell r="A3532">
            <v>514010010101</v>
          </cell>
          <cell r="B3532" t="str">
            <v>REGISTRO MERCANTIL</v>
          </cell>
          <cell r="C3532">
            <v>7080064</v>
          </cell>
        </row>
        <row r="3533">
          <cell r="A3533">
            <v>514015010101</v>
          </cell>
          <cell r="B3533" t="str">
            <v>TRAMITES  Y LICENCIAS</v>
          </cell>
          <cell r="C3533">
            <v>38971846.710000001</v>
          </cell>
        </row>
        <row r="3534">
          <cell r="A3534">
            <v>514020010101</v>
          </cell>
          <cell r="B3534" t="str">
            <v>ADUANEROS</v>
          </cell>
          <cell r="C3534">
            <v>303441</v>
          </cell>
        </row>
        <row r="3535">
          <cell r="A3535">
            <v>514025010101</v>
          </cell>
          <cell r="B3535" t="str">
            <v>CONSULARES</v>
          </cell>
          <cell r="C3535">
            <v>17631353</v>
          </cell>
        </row>
        <row r="3536">
          <cell r="A3536">
            <v>514510010101</v>
          </cell>
          <cell r="B3536" t="str">
            <v>ELEMENTOS PARA CONSTRUCCION</v>
          </cell>
          <cell r="C3536">
            <v>95867654.310000002</v>
          </cell>
        </row>
        <row r="3537">
          <cell r="A3537">
            <v>514510010102</v>
          </cell>
          <cell r="B3537" t="str">
            <v>HERRAMIENTAS</v>
          </cell>
          <cell r="C3537">
            <v>163385665.25</v>
          </cell>
        </row>
        <row r="3538">
          <cell r="A3538">
            <v>514510010103</v>
          </cell>
          <cell r="B3538" t="str">
            <v>INSTALACIONES ELECTRICAS Y FUNG.</v>
          </cell>
          <cell r="C3538">
            <v>4942516.1900000004</v>
          </cell>
        </row>
        <row r="3539">
          <cell r="A3539">
            <v>514510010104</v>
          </cell>
          <cell r="B3539" t="str">
            <v>MEJORAS A PROPIEDADES  ARRENDADAS</v>
          </cell>
          <cell r="C3539">
            <v>3694572.63</v>
          </cell>
        </row>
        <row r="3540">
          <cell r="A3540">
            <v>514510010107</v>
          </cell>
          <cell r="B3540" t="str">
            <v>MEJORAS PROPIEDADES ARRENDADAS</v>
          </cell>
          <cell r="C3540">
            <v>71300</v>
          </cell>
        </row>
        <row r="3541">
          <cell r="A3541">
            <v>514510010109</v>
          </cell>
          <cell r="B3541" t="str">
            <v>ELEMENTOS FUNGIBLES</v>
          </cell>
          <cell r="C3541">
            <v>76812196.579999998</v>
          </cell>
        </row>
        <row r="3542">
          <cell r="A3542">
            <v>514510010113</v>
          </cell>
          <cell r="B3542" t="str">
            <v>CABLEADO</v>
          </cell>
          <cell r="C3542">
            <v>4800346.46</v>
          </cell>
        </row>
        <row r="3543">
          <cell r="A3543">
            <v>514515010101</v>
          </cell>
          <cell r="B3543" t="str">
            <v>MAQUINARIA Y EQUIPO</v>
          </cell>
          <cell r="C3543">
            <v>25360428.32</v>
          </cell>
        </row>
        <row r="3544">
          <cell r="A3544">
            <v>514520010101</v>
          </cell>
          <cell r="B3544" t="str">
            <v>REPUESTOS Y ACCESORIOS</v>
          </cell>
          <cell r="C3544">
            <v>29064325.68</v>
          </cell>
        </row>
        <row r="3545">
          <cell r="A3545">
            <v>514520010102</v>
          </cell>
          <cell r="B3545" t="str">
            <v>CONTRATO DE MANTENIMIENTO</v>
          </cell>
          <cell r="C3545">
            <v>24168281.120000001</v>
          </cell>
        </row>
        <row r="3546">
          <cell r="A3546">
            <v>514520020101</v>
          </cell>
          <cell r="B3546" t="str">
            <v>CONTRATO DE MANTENIMIENTO</v>
          </cell>
          <cell r="C3546">
            <v>41074277.840000004</v>
          </cell>
        </row>
        <row r="3547">
          <cell r="A3547">
            <v>514520030101</v>
          </cell>
          <cell r="B3547" t="str">
            <v>REPARACIONES</v>
          </cell>
          <cell r="C3547">
            <v>25984702.260000002</v>
          </cell>
        </row>
        <row r="3548">
          <cell r="A3548">
            <v>514520040101</v>
          </cell>
          <cell r="B3548" t="str">
            <v>COMBUSTIBLES(PLANTAS ELECTRICAS)</v>
          </cell>
          <cell r="C3548">
            <v>2227504</v>
          </cell>
        </row>
        <row r="3549">
          <cell r="A3549">
            <v>514520050101</v>
          </cell>
          <cell r="B3549" t="str">
            <v>MANTENIMIENTO EQUIPO AIRE ACONDICIONADO</v>
          </cell>
          <cell r="C3549">
            <v>12382951.390000001</v>
          </cell>
        </row>
        <row r="3550">
          <cell r="A3550">
            <v>514525010101</v>
          </cell>
          <cell r="B3550" t="str">
            <v>REPUESTOS Y ACCESORIOS (EQ. DE COMPUTO)</v>
          </cell>
          <cell r="C3550">
            <v>281936752.87</v>
          </cell>
        </row>
        <row r="3551">
          <cell r="A3551">
            <v>514530010101</v>
          </cell>
          <cell r="B3551" t="str">
            <v>MANTENIMIENTO APLICACIONES SOFTWARE</v>
          </cell>
          <cell r="C3551">
            <v>317536098.13</v>
          </cell>
        </row>
        <row r="3552">
          <cell r="A3552">
            <v>514540010101</v>
          </cell>
          <cell r="B3552" t="str">
            <v>MANTENIMIENTO VEHICULOS</v>
          </cell>
          <cell r="C3552">
            <v>30898890.449999999</v>
          </cell>
        </row>
        <row r="3553">
          <cell r="A3553">
            <v>514540010201</v>
          </cell>
          <cell r="B3553" t="str">
            <v>COMBUSTIBLE ( VEHICULOS)</v>
          </cell>
          <cell r="C3553">
            <v>151895198.5</v>
          </cell>
        </row>
        <row r="3554">
          <cell r="A3554">
            <v>514540010301</v>
          </cell>
          <cell r="B3554" t="str">
            <v>LLANTAS Y REPUESTOS (VEHICULOS)</v>
          </cell>
          <cell r="C3554">
            <v>7206867.6299999999</v>
          </cell>
        </row>
        <row r="3555">
          <cell r="A3555">
            <v>514540010401</v>
          </cell>
          <cell r="B3555" t="str">
            <v>MANTENIMIENTO</v>
          </cell>
          <cell r="C3555">
            <v>77928503.549999997</v>
          </cell>
        </row>
        <row r="3556">
          <cell r="A3556">
            <v>514540020101</v>
          </cell>
          <cell r="B3556" t="str">
            <v>MANTENIMIENTO MOTOS</v>
          </cell>
          <cell r="C3556">
            <v>3332666.69</v>
          </cell>
        </row>
        <row r="3557">
          <cell r="A3557">
            <v>514540020201</v>
          </cell>
          <cell r="B3557" t="str">
            <v>COMBUSTIBLE ( MOTOS)</v>
          </cell>
          <cell r="C3557">
            <v>40458687</v>
          </cell>
        </row>
        <row r="3558">
          <cell r="A3558">
            <v>514540020301</v>
          </cell>
          <cell r="B3558" t="str">
            <v>LLANTAS Y REPUESTOS( MOTOS )</v>
          </cell>
          <cell r="C3558">
            <v>18717320.379999999</v>
          </cell>
        </row>
        <row r="3559">
          <cell r="A3559">
            <v>514540020401</v>
          </cell>
          <cell r="B3559" t="str">
            <v>MANTENIMIENTO</v>
          </cell>
          <cell r="C3559">
            <v>3812555.82</v>
          </cell>
        </row>
        <row r="3560">
          <cell r="A3560">
            <v>514565010101</v>
          </cell>
          <cell r="B3560" t="str">
            <v>MANTENIMIENTO EQUIPO DE RADIOS</v>
          </cell>
          <cell r="C3560">
            <v>2696560</v>
          </cell>
        </row>
        <row r="3561">
          <cell r="A3561">
            <v>514565010102</v>
          </cell>
          <cell r="B3561" t="str">
            <v>MANTENIMIENTO ARMAMENTO</v>
          </cell>
          <cell r="C3561">
            <v>6362060</v>
          </cell>
        </row>
        <row r="3562">
          <cell r="A3562">
            <v>514565010103</v>
          </cell>
          <cell r="B3562" t="str">
            <v>MONITOREO DE ALARMAS</v>
          </cell>
          <cell r="C3562">
            <v>3665207.19</v>
          </cell>
        </row>
        <row r="3563">
          <cell r="A3563">
            <v>515005010101</v>
          </cell>
          <cell r="B3563" t="str">
            <v>INSTALACIONES ELECTRICAS</v>
          </cell>
          <cell r="C3563">
            <v>10336300</v>
          </cell>
        </row>
        <row r="3564">
          <cell r="A3564">
            <v>515010010101</v>
          </cell>
          <cell r="B3564" t="str">
            <v>ARREGLOS ORNAMENTALES</v>
          </cell>
          <cell r="C3564">
            <v>1261704.8700000001</v>
          </cell>
        </row>
        <row r="3565">
          <cell r="A3565">
            <v>515015010101</v>
          </cell>
          <cell r="B3565" t="str">
            <v>REPARACIONES LOCATIVAS(ADECUACIONES Y RE</v>
          </cell>
          <cell r="C3565">
            <v>30023532.309999999</v>
          </cell>
        </row>
        <row r="3566">
          <cell r="A3566">
            <v>515505010101</v>
          </cell>
          <cell r="B3566" t="str">
            <v>ADMINISTRATIVOS ( HOTELES)</v>
          </cell>
          <cell r="C3566">
            <v>296691070.67000002</v>
          </cell>
        </row>
        <row r="3567">
          <cell r="A3567">
            <v>515505010103</v>
          </cell>
          <cell r="B3567" t="str">
            <v>PROSPECCION AL EXTERIOR( HOTELES)</v>
          </cell>
          <cell r="C3567">
            <v>23460426.129999999</v>
          </cell>
        </row>
        <row r="3568">
          <cell r="A3568">
            <v>515505020101</v>
          </cell>
          <cell r="B3568" t="str">
            <v>ADMINISTRATIVOS(GASTOS VIAJE RESTAURANTE</v>
          </cell>
          <cell r="C3568">
            <v>45155174</v>
          </cell>
        </row>
        <row r="3569">
          <cell r="A3569">
            <v>515505020113</v>
          </cell>
          <cell r="B3569" t="str">
            <v>PROSPECCION AL EXTERIOR(RESTAURANTE)</v>
          </cell>
          <cell r="C3569">
            <v>3856893.86</v>
          </cell>
        </row>
        <row r="3570">
          <cell r="A3570">
            <v>515515010101</v>
          </cell>
          <cell r="B3570" t="str">
            <v>ADMINISTRATIVO.(GAST. VIAJE PASAJE AEREO</v>
          </cell>
          <cell r="C3570">
            <v>840393538.98000002</v>
          </cell>
        </row>
        <row r="3571">
          <cell r="A3571">
            <v>515515010103</v>
          </cell>
          <cell r="B3571" t="str">
            <v>PROSPECCION AL EXTERIOR (PASAJES AEREOS</v>
          </cell>
          <cell r="C3571">
            <v>71591711.879999995</v>
          </cell>
        </row>
        <row r="3572">
          <cell r="A3572">
            <v>515520010101</v>
          </cell>
          <cell r="B3572" t="str">
            <v>ADMINISTRATIVO.(GT.VIAJE PASAJE TERRESTR</v>
          </cell>
          <cell r="C3572">
            <v>85453522</v>
          </cell>
        </row>
        <row r="3573">
          <cell r="A3573">
            <v>515520010103</v>
          </cell>
          <cell r="B3573" t="str">
            <v>PROSPECCION AL EXTERIOR(PASAJE TERRESTRE</v>
          </cell>
          <cell r="C3573">
            <v>3326706.01</v>
          </cell>
        </row>
        <row r="3574">
          <cell r="A3574">
            <v>515595010101</v>
          </cell>
          <cell r="B3574" t="str">
            <v>ADMINISTRATIVOS ( OTROS)</v>
          </cell>
          <cell r="C3574">
            <v>1061822</v>
          </cell>
        </row>
        <row r="3575">
          <cell r="A3575">
            <v>515595010103</v>
          </cell>
          <cell r="B3575" t="str">
            <v>PROSPECCION AL EXTERIOR( OTROS)</v>
          </cell>
          <cell r="C3575">
            <v>548761.94999999995</v>
          </cell>
        </row>
        <row r="3576">
          <cell r="A3576">
            <v>515595020101</v>
          </cell>
          <cell r="B3576" t="str">
            <v>ADMINISTRATIVOS ( GASTOS VIAJE PEAJES)</v>
          </cell>
          <cell r="C3576">
            <v>3543830</v>
          </cell>
        </row>
        <row r="3577">
          <cell r="A3577">
            <v>516005010101</v>
          </cell>
          <cell r="B3577" t="str">
            <v>CONSTRUCCIONES Y EDIFICACIONES</v>
          </cell>
          <cell r="C3577">
            <v>396986047.89999998</v>
          </cell>
        </row>
        <row r="3578">
          <cell r="A3578">
            <v>516010010101</v>
          </cell>
          <cell r="B3578" t="str">
            <v>MAQUINARIA Y EQUIPO</v>
          </cell>
          <cell r="C3578">
            <v>4651137.0599999996</v>
          </cell>
        </row>
        <row r="3579">
          <cell r="A3579">
            <v>516015010101</v>
          </cell>
          <cell r="B3579" t="str">
            <v>EQUIPO DE OFICINA</v>
          </cell>
          <cell r="C3579">
            <v>619165325.88</v>
          </cell>
        </row>
        <row r="3580">
          <cell r="A3580">
            <v>516020010101</v>
          </cell>
          <cell r="B3580" t="str">
            <v>EQUIPO DE COMPUTACION Y COMUNICACION</v>
          </cell>
          <cell r="C3580">
            <v>1037975877.22</v>
          </cell>
        </row>
        <row r="3581">
          <cell r="A3581">
            <v>516035010101</v>
          </cell>
          <cell r="B3581" t="str">
            <v>FLOTA Y EQUIPO DE TRANSPORTE</v>
          </cell>
          <cell r="C3581">
            <v>304765965.16000003</v>
          </cell>
        </row>
        <row r="3582">
          <cell r="A3582">
            <v>516055010101</v>
          </cell>
          <cell r="B3582" t="str">
            <v>ACUEDUCTOS PLANTAS Y REDES</v>
          </cell>
          <cell r="C3582">
            <v>33213211.300000001</v>
          </cell>
        </row>
        <row r="3583">
          <cell r="A3583">
            <v>516060010101</v>
          </cell>
          <cell r="B3583" t="str">
            <v>ARMAMENTO DE VIGILANCIA</v>
          </cell>
          <cell r="C3583">
            <v>72072096.599999994</v>
          </cell>
        </row>
        <row r="3584">
          <cell r="A3584">
            <v>516510010101</v>
          </cell>
          <cell r="B3584" t="str">
            <v>BIENES RECIBIDOS EN ARRENDAMIENTO</v>
          </cell>
          <cell r="C3584">
            <v>131180978.56</v>
          </cell>
        </row>
        <row r="3585">
          <cell r="A3585">
            <v>516510950101</v>
          </cell>
          <cell r="B3585" t="str">
            <v>MARCAS</v>
          </cell>
          <cell r="C3585">
            <v>23431459.899999999</v>
          </cell>
        </row>
        <row r="3586">
          <cell r="A3586">
            <v>516515010101</v>
          </cell>
          <cell r="B3586" t="str">
            <v>GASTOS APERTURA OFICINA</v>
          </cell>
          <cell r="C3586">
            <v>18132071.129999999</v>
          </cell>
        </row>
        <row r="3587">
          <cell r="A3587">
            <v>516515010201</v>
          </cell>
          <cell r="B3587" t="str">
            <v>REMODELACIONES</v>
          </cell>
          <cell r="C3587">
            <v>53299045.710000001</v>
          </cell>
        </row>
        <row r="3588">
          <cell r="A3588">
            <v>516515010301</v>
          </cell>
          <cell r="B3588" t="str">
            <v>PROGRAMAS PARA COMPUTADOR</v>
          </cell>
          <cell r="C3588">
            <v>1685674838.8599999</v>
          </cell>
        </row>
        <row r="3589">
          <cell r="A3589">
            <v>516515010401</v>
          </cell>
          <cell r="B3589" t="str">
            <v>MEJORAS A PROPIEDADES AJENAS</v>
          </cell>
          <cell r="C3589">
            <v>560078765.55999994</v>
          </cell>
        </row>
        <row r="3590">
          <cell r="A3590">
            <v>516515010501</v>
          </cell>
          <cell r="B3590" t="str">
            <v>PROGRAMAS PARA COMPUTADOR</v>
          </cell>
          <cell r="C3590">
            <v>100374229.17</v>
          </cell>
        </row>
        <row r="3591">
          <cell r="A3591">
            <v>516515010510</v>
          </cell>
          <cell r="B3591" t="str">
            <v>ARTHUR ANDERSON</v>
          </cell>
          <cell r="C3591">
            <v>3992617.98</v>
          </cell>
        </row>
        <row r="3592">
          <cell r="A3592">
            <v>516515010602</v>
          </cell>
          <cell r="B3592" t="str">
            <v>ELEMENTOS PROMOCIONALES</v>
          </cell>
          <cell r="C3592">
            <v>686700</v>
          </cell>
        </row>
        <row r="3593">
          <cell r="A3593">
            <v>516515010701</v>
          </cell>
          <cell r="B3593" t="str">
            <v>UTILES Y PAPELERIA</v>
          </cell>
          <cell r="C3593">
            <v>286836231.25999999</v>
          </cell>
        </row>
        <row r="3594">
          <cell r="A3594">
            <v>516515010901</v>
          </cell>
          <cell r="B3594" t="str">
            <v>DOTACION</v>
          </cell>
          <cell r="C3594">
            <v>353779325.75999999</v>
          </cell>
        </row>
        <row r="3595">
          <cell r="A3595">
            <v>516515011001</v>
          </cell>
          <cell r="B3595" t="str">
            <v>REPUESTOS Y ACCESORIOS</v>
          </cell>
          <cell r="C3595">
            <v>10056474.109999999</v>
          </cell>
        </row>
        <row r="3596">
          <cell r="A3596">
            <v>516595050101</v>
          </cell>
          <cell r="B3596" t="str">
            <v>CERTIFICACION ISO 9000</v>
          </cell>
          <cell r="C3596">
            <v>10302500</v>
          </cell>
        </row>
        <row r="3597">
          <cell r="A3597">
            <v>519510010101</v>
          </cell>
          <cell r="B3597" t="str">
            <v>PERIODICOS Y REVISTAS</v>
          </cell>
          <cell r="C3597">
            <v>2886603.75</v>
          </cell>
        </row>
        <row r="3598">
          <cell r="A3598">
            <v>519510010102</v>
          </cell>
          <cell r="B3598" t="str">
            <v>OTRAS PUBLICACIONES</v>
          </cell>
          <cell r="C3598">
            <v>1610644</v>
          </cell>
        </row>
        <row r="3599">
          <cell r="A3599">
            <v>519510010103</v>
          </cell>
          <cell r="B3599" t="str">
            <v>LIBROS</v>
          </cell>
          <cell r="C3599">
            <v>4670533.8099999996</v>
          </cell>
        </row>
        <row r="3600">
          <cell r="A3600">
            <v>519510010105</v>
          </cell>
          <cell r="B3600" t="str">
            <v>REVISTAS</v>
          </cell>
          <cell r="C3600">
            <v>740033</v>
          </cell>
        </row>
        <row r="3601">
          <cell r="A3601">
            <v>519520010012</v>
          </cell>
          <cell r="B3601" t="str">
            <v>ARREGLOS FLORALES</v>
          </cell>
          <cell r="C3601">
            <v>336800</v>
          </cell>
        </row>
        <row r="3602">
          <cell r="A3602">
            <v>519520010101</v>
          </cell>
          <cell r="B3602" t="str">
            <v>RESTAURANTES</v>
          </cell>
          <cell r="C3602">
            <v>188514959.27000001</v>
          </cell>
        </row>
        <row r="3603">
          <cell r="A3603">
            <v>519520010105</v>
          </cell>
          <cell r="B3603" t="str">
            <v>EVENTOS ESPECIALES MEDICOS</v>
          </cell>
          <cell r="C3603">
            <v>3152767.25</v>
          </cell>
        </row>
        <row r="3604">
          <cell r="A3604">
            <v>519520010106</v>
          </cell>
          <cell r="B3604" t="str">
            <v>REUNIONES ESPECIALES</v>
          </cell>
          <cell r="C3604">
            <v>7248691</v>
          </cell>
        </row>
        <row r="3605">
          <cell r="A3605">
            <v>519520010107</v>
          </cell>
          <cell r="B3605" t="str">
            <v>ATENCION A PARTICULARES</v>
          </cell>
          <cell r="C3605">
            <v>182824075.49000001</v>
          </cell>
        </row>
        <row r="3606">
          <cell r="A3606">
            <v>519520010108</v>
          </cell>
          <cell r="B3606" t="str">
            <v>ELEMENTOS DE CONSUMO(G.REPRESENTAC.)</v>
          </cell>
          <cell r="C3606">
            <v>120056234.5</v>
          </cell>
        </row>
        <row r="3607">
          <cell r="A3607">
            <v>519520020102</v>
          </cell>
          <cell r="B3607" t="str">
            <v>CLUBES</v>
          </cell>
          <cell r="C3607">
            <v>3033830</v>
          </cell>
        </row>
        <row r="3608">
          <cell r="A3608">
            <v>519520020103</v>
          </cell>
          <cell r="B3608" t="str">
            <v>HOTELES( DIRECTIVOS)</v>
          </cell>
          <cell r="C3608">
            <v>26926370</v>
          </cell>
        </row>
        <row r="3609">
          <cell r="A3609">
            <v>519520020105</v>
          </cell>
          <cell r="B3609" t="str">
            <v>AVISOS EN PRENSA(RELACIONES PUBLICAS</v>
          </cell>
          <cell r="C3609">
            <v>767400</v>
          </cell>
        </row>
        <row r="3610">
          <cell r="A3610">
            <v>519520020106</v>
          </cell>
          <cell r="B3610" t="str">
            <v>GASTOS NAVIDE?OS</v>
          </cell>
          <cell r="C3610">
            <v>6280840</v>
          </cell>
        </row>
        <row r="3611">
          <cell r="A3611">
            <v>519520020107</v>
          </cell>
          <cell r="B3611" t="str">
            <v>OBSEQUIOS Y ATENCION A EMPLEADOS</v>
          </cell>
          <cell r="C3611">
            <v>809952</v>
          </cell>
        </row>
        <row r="3612">
          <cell r="A3612">
            <v>519520020108</v>
          </cell>
          <cell r="B3612" t="str">
            <v>OBSEQUIOS Y ATENCION A TERCERO</v>
          </cell>
          <cell r="C3612">
            <v>922742</v>
          </cell>
        </row>
        <row r="3613">
          <cell r="A3613">
            <v>519520030101</v>
          </cell>
          <cell r="B3613" t="str">
            <v>CONTRATOS DE MED_PREPAGADA</v>
          </cell>
          <cell r="C3613">
            <v>6992676</v>
          </cell>
        </row>
        <row r="3614">
          <cell r="A3614">
            <v>519520110101</v>
          </cell>
          <cell r="B3614" t="str">
            <v>CONVENCION  GERENTES</v>
          </cell>
          <cell r="C3614">
            <v>138663241</v>
          </cell>
        </row>
        <row r="3615">
          <cell r="A3615">
            <v>519525010101</v>
          </cell>
          <cell r="B3615" t="str">
            <v>ELEMENTOS DE ASEO</v>
          </cell>
          <cell r="C3615">
            <v>211965145.19</v>
          </cell>
        </row>
        <row r="3616">
          <cell r="A3616">
            <v>519525010102</v>
          </cell>
          <cell r="B3616" t="str">
            <v>LAVANDERIA</v>
          </cell>
          <cell r="C3616">
            <v>2234825</v>
          </cell>
        </row>
        <row r="3617">
          <cell r="A3617">
            <v>519525010103</v>
          </cell>
          <cell r="B3617" t="str">
            <v>FLORES ( OFICINAS)</v>
          </cell>
          <cell r="C3617">
            <v>1244282</v>
          </cell>
        </row>
        <row r="3618">
          <cell r="A3618">
            <v>519525010104</v>
          </cell>
          <cell r="B3618" t="str">
            <v>MANTENIMIENTO DE JARDINES</v>
          </cell>
          <cell r="C3618">
            <v>21330874.370000001</v>
          </cell>
        </row>
        <row r="3619">
          <cell r="A3619">
            <v>519525020101</v>
          </cell>
          <cell r="B3619" t="str">
            <v>ELEMENTOS DE CONSUMO</v>
          </cell>
          <cell r="C3619">
            <v>140382323.19</v>
          </cell>
        </row>
        <row r="3620">
          <cell r="A3620">
            <v>519525020102</v>
          </cell>
          <cell r="B3620" t="str">
            <v>ARTICULOS DE MENAJE</v>
          </cell>
          <cell r="C3620">
            <v>27253602.629999999</v>
          </cell>
        </row>
        <row r="3621">
          <cell r="A3621">
            <v>519530010101</v>
          </cell>
          <cell r="B3621" t="str">
            <v>FORMAS IMPRESAS ADMINISTRATIVAS</v>
          </cell>
          <cell r="C3621">
            <v>70859571.290000007</v>
          </cell>
        </row>
        <row r="3622">
          <cell r="A3622">
            <v>519530010201</v>
          </cell>
          <cell r="B3622" t="str">
            <v>FORMAS IMPRESAS FINANCIERAS</v>
          </cell>
          <cell r="C3622">
            <v>3024668.25</v>
          </cell>
        </row>
        <row r="3623">
          <cell r="A3623">
            <v>519530010301</v>
          </cell>
          <cell r="B3623" t="str">
            <v>FORMAS IMPRESAS COMERCIALES</v>
          </cell>
          <cell r="C3623">
            <v>937100</v>
          </cell>
        </row>
        <row r="3624">
          <cell r="A3624">
            <v>519530010401</v>
          </cell>
          <cell r="B3624" t="str">
            <v>FORMAS IMPRESAS DE SALUD</v>
          </cell>
          <cell r="C3624">
            <v>0</v>
          </cell>
        </row>
        <row r="3625">
          <cell r="A3625">
            <v>519530020101</v>
          </cell>
          <cell r="B3625" t="str">
            <v>UTILES DE OFICINA</v>
          </cell>
          <cell r="C3625">
            <v>584984411.10000002</v>
          </cell>
        </row>
        <row r="3626">
          <cell r="A3626">
            <v>519530020201</v>
          </cell>
          <cell r="B3626" t="str">
            <v>ACTIVOS FIJOS MENORES CONTROLABLES</v>
          </cell>
          <cell r="C3626">
            <v>30171289.460000001</v>
          </cell>
        </row>
        <row r="3627">
          <cell r="A3627">
            <v>519530020202</v>
          </cell>
          <cell r="B3627" t="str">
            <v>ACTIVOS FIJOS MENORES NO CONTROLABLES</v>
          </cell>
          <cell r="C3627">
            <v>15686434</v>
          </cell>
        </row>
        <row r="3628">
          <cell r="A3628">
            <v>519530030101</v>
          </cell>
          <cell r="B3628" t="str">
            <v>FOTOCOPIAS</v>
          </cell>
          <cell r="C3628">
            <v>21661875.379999999</v>
          </cell>
        </row>
        <row r="3629">
          <cell r="A3629">
            <v>519545010101</v>
          </cell>
          <cell r="B3629" t="str">
            <v>BUSES</v>
          </cell>
          <cell r="C3629">
            <v>44240654</v>
          </cell>
        </row>
        <row r="3630">
          <cell r="A3630">
            <v>519545010102</v>
          </cell>
          <cell r="B3630" t="str">
            <v>TAXIS</v>
          </cell>
          <cell r="C3630">
            <v>49744159</v>
          </cell>
        </row>
        <row r="3631">
          <cell r="A3631">
            <v>519545040101</v>
          </cell>
          <cell r="B3631" t="str">
            <v>TRANSPORTE RUTA (FACTURACION)</v>
          </cell>
          <cell r="C3631">
            <v>206948584.30000001</v>
          </cell>
        </row>
        <row r="3632">
          <cell r="A3632">
            <v>519545040102</v>
          </cell>
          <cell r="B3632" t="str">
            <v>TRANSPORTE RUTA (RECUPERACION)</v>
          </cell>
          <cell r="C3632">
            <v>-81843672</v>
          </cell>
        </row>
        <row r="3633">
          <cell r="A3633">
            <v>519550010101</v>
          </cell>
          <cell r="B3633" t="str">
            <v>ESTAMPILLAS</v>
          </cell>
          <cell r="C3633">
            <v>527838</v>
          </cell>
        </row>
        <row r="3634">
          <cell r="A3634">
            <v>519560010101</v>
          </cell>
          <cell r="B3634" t="str">
            <v>CASINO Y RESTAURANTES</v>
          </cell>
          <cell r="C3634">
            <v>186637569.71000001</v>
          </cell>
        </row>
        <row r="3635">
          <cell r="A3635">
            <v>519565010101</v>
          </cell>
          <cell r="B3635" t="str">
            <v>PARQUEADEROS (FACTURACION)</v>
          </cell>
          <cell r="C3635">
            <v>80626151.760000005</v>
          </cell>
        </row>
        <row r="3636">
          <cell r="A3636">
            <v>519565010102</v>
          </cell>
          <cell r="B3636" t="str">
            <v>PARQUEADEROS (RECUPERACION)</v>
          </cell>
          <cell r="C3636">
            <v>-33626798</v>
          </cell>
        </row>
        <row r="3637">
          <cell r="A3637">
            <v>519595010501</v>
          </cell>
          <cell r="B3637" t="str">
            <v>BONOS FIN A?O (PRIMA EXTRALEGAL)</v>
          </cell>
          <cell r="C3637">
            <v>390489483</v>
          </cell>
        </row>
        <row r="3638">
          <cell r="A3638">
            <v>519595010502</v>
          </cell>
          <cell r="B3638" t="str">
            <v>BONOS Y OBSEQUIOS</v>
          </cell>
          <cell r="C3638">
            <v>98050000</v>
          </cell>
        </row>
        <row r="3639">
          <cell r="A3639">
            <v>519595020101</v>
          </cell>
          <cell r="B3639" t="str">
            <v>CUOTA SOSTENIMIENTO SENA</v>
          </cell>
          <cell r="C3639">
            <v>49927267</v>
          </cell>
        </row>
        <row r="3640">
          <cell r="A3640">
            <v>519595030101</v>
          </cell>
          <cell r="B3640" t="str">
            <v>CAPACITACION( BIENESTAR MEDICO)</v>
          </cell>
          <cell r="C3640">
            <v>382055144.73000002</v>
          </cell>
        </row>
        <row r="3641">
          <cell r="A3641">
            <v>519595030102</v>
          </cell>
          <cell r="B3641" t="str">
            <v>PREMIO NACIONAL DE MEDICINA</v>
          </cell>
          <cell r="C3641">
            <v>13539983</v>
          </cell>
        </row>
        <row r="3642">
          <cell r="A3642">
            <v>519595030103</v>
          </cell>
          <cell r="B3642" t="str">
            <v>AUXILIOS PARA CONGRESOS (MEDICOS9</v>
          </cell>
          <cell r="C3642">
            <v>7644000</v>
          </cell>
        </row>
        <row r="3643">
          <cell r="A3643">
            <v>519595030104</v>
          </cell>
          <cell r="B3643" t="str">
            <v>GASTOS TORNEO GOLF</v>
          </cell>
          <cell r="C3643">
            <v>18218358</v>
          </cell>
        </row>
        <row r="3644">
          <cell r="A3644">
            <v>519905010101</v>
          </cell>
          <cell r="B3644" t="str">
            <v>INVERSIONES</v>
          </cell>
          <cell r="C3644">
            <v>964500003</v>
          </cell>
        </row>
        <row r="3645">
          <cell r="A3645">
            <v>519910010101</v>
          </cell>
          <cell r="B3645" t="str">
            <v>FAMILIARES</v>
          </cell>
          <cell r="C3645">
            <v>498704427</v>
          </cell>
        </row>
        <row r="3646">
          <cell r="A3646">
            <v>519910010102</v>
          </cell>
          <cell r="B3646" t="str">
            <v>COLECTIVOS</v>
          </cell>
          <cell r="C3646">
            <v>0</v>
          </cell>
        </row>
        <row r="3647">
          <cell r="A3647">
            <v>519910010103</v>
          </cell>
          <cell r="B3647" t="str">
            <v>OTROS DEUDORES</v>
          </cell>
          <cell r="C3647">
            <v>0</v>
          </cell>
        </row>
        <row r="3648">
          <cell r="A3648">
            <v>519995100104</v>
          </cell>
          <cell r="B3648" t="str">
            <v>OTROS  DEUDORES</v>
          </cell>
          <cell r="C3648">
            <v>290429957.31</v>
          </cell>
        </row>
        <row r="3649">
          <cell r="A3649">
            <v>520503010101</v>
          </cell>
          <cell r="B3649" t="str">
            <v>SALARIO INTEGRAL</v>
          </cell>
          <cell r="C3649">
            <v>713446200</v>
          </cell>
        </row>
        <row r="3650">
          <cell r="A3650">
            <v>520506010101</v>
          </cell>
          <cell r="B3650" t="str">
            <v>SUELDOS</v>
          </cell>
          <cell r="C3650">
            <v>2247216105</v>
          </cell>
        </row>
        <row r="3651">
          <cell r="A3651">
            <v>520515010101</v>
          </cell>
          <cell r="B3651" t="str">
            <v>HORAS EXTRAS</v>
          </cell>
          <cell r="C3651">
            <v>1539576</v>
          </cell>
        </row>
        <row r="3652">
          <cell r="A3652">
            <v>520518010101</v>
          </cell>
          <cell r="B3652" t="str">
            <v>CON VINCULO LABORAL</v>
          </cell>
          <cell r="C3652">
            <v>227894228</v>
          </cell>
        </row>
        <row r="3653">
          <cell r="A3653">
            <v>520524010101</v>
          </cell>
          <cell r="B3653" t="str">
            <v>INCAPACIDADES</v>
          </cell>
          <cell r="C3653">
            <v>13639592</v>
          </cell>
        </row>
        <row r="3654">
          <cell r="A3654">
            <v>520527010101</v>
          </cell>
          <cell r="B3654" t="str">
            <v>AUXILIO DE TRANSPORTE</v>
          </cell>
          <cell r="C3654">
            <v>42415900</v>
          </cell>
        </row>
        <row r="3655">
          <cell r="A3655">
            <v>520530010101</v>
          </cell>
          <cell r="B3655" t="str">
            <v>CESANTIAS</v>
          </cell>
          <cell r="C3655">
            <v>217518448</v>
          </cell>
        </row>
        <row r="3656">
          <cell r="A3656">
            <v>520533010101</v>
          </cell>
          <cell r="B3656" t="str">
            <v>INTERESES A LA CESANTIAS</v>
          </cell>
          <cell r="C3656">
            <v>25294058</v>
          </cell>
        </row>
        <row r="3657">
          <cell r="A3657">
            <v>520536010101</v>
          </cell>
          <cell r="B3657" t="str">
            <v>PRIMA DE SERVICIOS</v>
          </cell>
          <cell r="C3657">
            <v>219418648</v>
          </cell>
        </row>
        <row r="3658">
          <cell r="A3658">
            <v>520539010101</v>
          </cell>
          <cell r="B3658" t="str">
            <v>VACACIONES</v>
          </cell>
          <cell r="C3658">
            <v>177507707</v>
          </cell>
        </row>
        <row r="3659">
          <cell r="A3659">
            <v>520545010101</v>
          </cell>
          <cell r="B3659" t="str">
            <v>AUXILIO DE ALIMENTACION</v>
          </cell>
          <cell r="C3659">
            <v>5294845</v>
          </cell>
        </row>
        <row r="3660">
          <cell r="A3660">
            <v>520545010102</v>
          </cell>
          <cell r="B3660" t="str">
            <v>AUX. DE VACACIONES (FONDO DE EMPLEADOS)</v>
          </cell>
          <cell r="C3660">
            <v>18826792</v>
          </cell>
        </row>
        <row r="3661">
          <cell r="A3661">
            <v>520545010103</v>
          </cell>
          <cell r="B3661" t="str">
            <v>AUXILIO DE ESTUDIO</v>
          </cell>
          <cell r="C3661">
            <v>0</v>
          </cell>
        </row>
        <row r="3662">
          <cell r="A3662">
            <v>520545010104</v>
          </cell>
          <cell r="B3662" t="str">
            <v>AUXILIO HUERFANOS</v>
          </cell>
          <cell r="C3662">
            <v>2757846.1</v>
          </cell>
        </row>
        <row r="3663">
          <cell r="A3663">
            <v>520548010105</v>
          </cell>
          <cell r="B3663" t="str">
            <v>BONOS DE ALIMENTACION</v>
          </cell>
          <cell r="C3663">
            <v>13965025.1</v>
          </cell>
        </row>
        <row r="3664">
          <cell r="A3664">
            <v>520551010102</v>
          </cell>
          <cell r="B3664" t="str">
            <v>PERSONAL DE VENTAS</v>
          </cell>
          <cell r="C3664">
            <v>2353212.36</v>
          </cell>
        </row>
        <row r="3665">
          <cell r="A3665">
            <v>520554020101</v>
          </cell>
          <cell r="B3665" t="str">
            <v>CARGOS DEL PERIODO(SEG. DE VIDA)</v>
          </cell>
          <cell r="C3665">
            <v>15980031</v>
          </cell>
        </row>
        <row r="3666">
          <cell r="A3666">
            <v>520560010101</v>
          </cell>
          <cell r="B3666" t="str">
            <v>INDEMNIZACIONES LABORALES</v>
          </cell>
          <cell r="C3666">
            <v>52132332</v>
          </cell>
        </row>
        <row r="3667">
          <cell r="A3667">
            <v>520563010101</v>
          </cell>
          <cell r="B3667" t="str">
            <v>CAPACITACION  ESPECIALIZADA</v>
          </cell>
          <cell r="C3667">
            <v>12627702</v>
          </cell>
        </row>
        <row r="3668">
          <cell r="A3668">
            <v>520563010102</v>
          </cell>
          <cell r="B3668" t="str">
            <v>CAPACITACION EXTERNA</v>
          </cell>
          <cell r="C3668">
            <v>5359644.13</v>
          </cell>
        </row>
        <row r="3669">
          <cell r="A3669">
            <v>520563010103</v>
          </cell>
          <cell r="B3669" t="str">
            <v>AUXILIO  DE ESTUDIO</v>
          </cell>
          <cell r="C3669">
            <v>6089000</v>
          </cell>
        </row>
        <row r="3670">
          <cell r="A3670">
            <v>520563020101</v>
          </cell>
          <cell r="B3670" t="str">
            <v>LOGISTICA DE CAPACITACION</v>
          </cell>
          <cell r="C3670">
            <v>164699</v>
          </cell>
        </row>
        <row r="3671">
          <cell r="A3671">
            <v>520563020104</v>
          </cell>
          <cell r="B3671" t="str">
            <v>MATERIAL DIDACTICO Y CONSULTA</v>
          </cell>
          <cell r="C3671">
            <v>36180</v>
          </cell>
        </row>
        <row r="3672">
          <cell r="A3672">
            <v>520563020109</v>
          </cell>
          <cell r="B3672" t="str">
            <v>ALIMENTACION</v>
          </cell>
          <cell r="C3672">
            <v>477493</v>
          </cell>
        </row>
        <row r="3673">
          <cell r="A3673">
            <v>520566010101</v>
          </cell>
          <cell r="B3673" t="str">
            <v>UNIFORMES Y DOTACION</v>
          </cell>
          <cell r="C3673">
            <v>162519</v>
          </cell>
        </row>
        <row r="3674">
          <cell r="A3674">
            <v>520566010102</v>
          </cell>
          <cell r="B3674" t="str">
            <v>ALQUILER DE ESCENARIOS</v>
          </cell>
          <cell r="C3674">
            <v>0</v>
          </cell>
        </row>
        <row r="3675">
          <cell r="A3675">
            <v>520566010106</v>
          </cell>
          <cell r="B3675" t="str">
            <v>ORGANIZACION TORNEO Y OLIMPIADA</v>
          </cell>
          <cell r="C3675">
            <v>270000</v>
          </cell>
        </row>
        <row r="3676">
          <cell r="A3676">
            <v>520566010107</v>
          </cell>
          <cell r="B3676" t="str">
            <v>SELECCIONES DEPORTIVAS</v>
          </cell>
          <cell r="C3676">
            <v>3582504.76</v>
          </cell>
        </row>
        <row r="3677">
          <cell r="A3677">
            <v>520566020107</v>
          </cell>
          <cell r="B3677" t="str">
            <v>VACACIONES RECREATIVAS</v>
          </cell>
          <cell r="C3677">
            <v>212531</v>
          </cell>
        </row>
        <row r="3678">
          <cell r="A3678">
            <v>520566020108</v>
          </cell>
          <cell r="B3678" t="str">
            <v>ESCUELAS RECREATIVAS</v>
          </cell>
          <cell r="C3678">
            <v>0</v>
          </cell>
        </row>
        <row r="3679">
          <cell r="A3679">
            <v>520568010101</v>
          </cell>
          <cell r="B3679" t="str">
            <v>APORTES A A.R.P.</v>
          </cell>
          <cell r="C3679">
            <v>15191600</v>
          </cell>
        </row>
        <row r="3680">
          <cell r="A3680">
            <v>520569010101</v>
          </cell>
          <cell r="B3680" t="str">
            <v>APORTES SALUD</v>
          </cell>
          <cell r="C3680">
            <v>248256112</v>
          </cell>
        </row>
        <row r="3681">
          <cell r="A3681">
            <v>520570010101</v>
          </cell>
          <cell r="B3681" t="str">
            <v>APORTES FONDOS PENSION</v>
          </cell>
          <cell r="C3681">
            <v>312811475</v>
          </cell>
        </row>
        <row r="3682">
          <cell r="A3682">
            <v>520572010101</v>
          </cell>
          <cell r="B3682" t="str">
            <v>APORTES CAJAS DE COMPENSACION</v>
          </cell>
          <cell r="C3682">
            <v>121668845</v>
          </cell>
        </row>
        <row r="3683">
          <cell r="A3683">
            <v>520575010101</v>
          </cell>
          <cell r="B3683" t="str">
            <v>APORTES I.C.B.F.</v>
          </cell>
          <cell r="C3683">
            <v>91251648</v>
          </cell>
        </row>
        <row r="3684">
          <cell r="A3684">
            <v>520578010101</v>
          </cell>
          <cell r="B3684" t="str">
            <v>SENA</v>
          </cell>
          <cell r="C3684">
            <v>60834447</v>
          </cell>
        </row>
        <row r="3685">
          <cell r="A3685">
            <v>520595040101</v>
          </cell>
          <cell r="B3685" t="str">
            <v>SALUD OCUPACIONAL</v>
          </cell>
          <cell r="C3685">
            <v>47976419</v>
          </cell>
        </row>
        <row r="3686">
          <cell r="A3686">
            <v>521095010101</v>
          </cell>
          <cell r="B3686" t="str">
            <v>INVESTIGACION DE MERCADOS</v>
          </cell>
          <cell r="C3686">
            <v>68979837.689999998</v>
          </cell>
        </row>
        <row r="3687">
          <cell r="A3687">
            <v>523010010102</v>
          </cell>
          <cell r="B3687" t="str">
            <v>AMORTIZACION VIGENCIA ANTERIOR</v>
          </cell>
          <cell r="C3687">
            <v>789760.39</v>
          </cell>
        </row>
        <row r="3688">
          <cell r="A3688">
            <v>523525010125</v>
          </cell>
          <cell r="B3688" t="str">
            <v>ACUEDUCTO Y ALCANTARILLADO</v>
          </cell>
          <cell r="C3688">
            <v>100000</v>
          </cell>
        </row>
        <row r="3689">
          <cell r="A3689">
            <v>523535010104</v>
          </cell>
          <cell r="B3689" t="str">
            <v>SERVICIO CELULAR</v>
          </cell>
          <cell r="C3689">
            <v>78588</v>
          </cell>
        </row>
        <row r="3690">
          <cell r="A3690">
            <v>523535010135</v>
          </cell>
          <cell r="B3690" t="str">
            <v>TELEFONO</v>
          </cell>
          <cell r="C3690">
            <v>2883306</v>
          </cell>
        </row>
        <row r="3691">
          <cell r="A3691">
            <v>523540010101</v>
          </cell>
          <cell r="B3691" t="str">
            <v>CORREO, PORTES Y TELEGRAMAS NACIONALES</v>
          </cell>
          <cell r="C3691">
            <v>0</v>
          </cell>
        </row>
        <row r="3692">
          <cell r="A3692">
            <v>523550010101</v>
          </cell>
          <cell r="B3692" t="str">
            <v>TRANSPORTE, FLETES Y ACARREO</v>
          </cell>
          <cell r="C3692">
            <v>26416705</v>
          </cell>
        </row>
        <row r="3693">
          <cell r="A3693">
            <v>523560010101</v>
          </cell>
          <cell r="B3693" t="str">
            <v>FOLLETOS</v>
          </cell>
          <cell r="C3693">
            <v>4101954.97</v>
          </cell>
        </row>
        <row r="3694">
          <cell r="A3694">
            <v>523560010102</v>
          </cell>
          <cell r="B3694" t="str">
            <v>ELABORACION REVISTA BIENESTAR</v>
          </cell>
          <cell r="C3694">
            <v>398401678.57999998</v>
          </cell>
        </row>
        <row r="3695">
          <cell r="A3695">
            <v>523560010201</v>
          </cell>
          <cell r="B3695" t="str">
            <v>PENDONES</v>
          </cell>
          <cell r="C3695">
            <v>1659686.51</v>
          </cell>
        </row>
        <row r="3696">
          <cell r="A3696">
            <v>523560010301</v>
          </cell>
          <cell r="B3696" t="str">
            <v>STAND</v>
          </cell>
          <cell r="C3696">
            <v>4359890.13</v>
          </cell>
        </row>
        <row r="3697">
          <cell r="A3697">
            <v>523560010502</v>
          </cell>
          <cell r="B3697" t="str">
            <v>AVISO OFICINAS</v>
          </cell>
          <cell r="C3697">
            <v>2852854.16</v>
          </cell>
        </row>
        <row r="3698">
          <cell r="A3698">
            <v>523560010576</v>
          </cell>
          <cell r="B3698" t="str">
            <v>EVENTOS</v>
          </cell>
          <cell r="C3698">
            <v>3500000</v>
          </cell>
        </row>
        <row r="3699">
          <cell r="A3699">
            <v>523560010601</v>
          </cell>
          <cell r="B3699" t="str">
            <v>ELEMENTOS PROMOCIONALES</v>
          </cell>
          <cell r="C3699">
            <v>33254998.620000001</v>
          </cell>
        </row>
        <row r="3700">
          <cell r="A3700">
            <v>523560010602</v>
          </cell>
          <cell r="B3700" t="str">
            <v>DULCES</v>
          </cell>
          <cell r="C3700">
            <v>4200362.9000000004</v>
          </cell>
        </row>
        <row r="3701">
          <cell r="A3701">
            <v>523560010603</v>
          </cell>
          <cell r="B3701" t="str">
            <v>AGENDAS</v>
          </cell>
          <cell r="C3701">
            <v>716675</v>
          </cell>
        </row>
        <row r="3702">
          <cell r="A3702">
            <v>523560010604</v>
          </cell>
          <cell r="B3702" t="str">
            <v>CARTELERAS PUBLICITARIAS COLECTIVOS</v>
          </cell>
          <cell r="C3702">
            <v>277023.5</v>
          </cell>
        </row>
        <row r="3703">
          <cell r="A3703">
            <v>523560010605</v>
          </cell>
          <cell r="B3703" t="str">
            <v>AYUDAVENTAS</v>
          </cell>
          <cell r="C3703">
            <v>10452850</v>
          </cell>
        </row>
        <row r="3704">
          <cell r="A3704">
            <v>523560010901</v>
          </cell>
          <cell r="B3704" t="str">
            <v>MANTENIMIENTO MATERIAL PROMOCIONAL</v>
          </cell>
          <cell r="C3704">
            <v>1163300</v>
          </cell>
        </row>
        <row r="3705">
          <cell r="A3705">
            <v>523560020101</v>
          </cell>
          <cell r="B3705" t="str">
            <v>TELEVISION</v>
          </cell>
          <cell r="C3705">
            <v>4763493.12</v>
          </cell>
        </row>
        <row r="3706">
          <cell r="A3706">
            <v>523560020102</v>
          </cell>
          <cell r="B3706" t="str">
            <v>RADIO</v>
          </cell>
          <cell r="C3706">
            <v>12710559.189999999</v>
          </cell>
        </row>
        <row r="3707">
          <cell r="A3707">
            <v>523560020103</v>
          </cell>
          <cell r="B3707" t="str">
            <v>PRENSA</v>
          </cell>
          <cell r="C3707">
            <v>35166712.630000003</v>
          </cell>
        </row>
        <row r="3708">
          <cell r="A3708">
            <v>523560020104</v>
          </cell>
          <cell r="B3708" t="str">
            <v>VALLAS</v>
          </cell>
          <cell r="C3708">
            <v>19408252.329999998</v>
          </cell>
        </row>
        <row r="3709">
          <cell r="A3709">
            <v>523560020106</v>
          </cell>
          <cell r="B3709" t="str">
            <v>REVISTAS</v>
          </cell>
          <cell r="C3709">
            <v>44538490.200000003</v>
          </cell>
        </row>
        <row r="3710">
          <cell r="A3710">
            <v>523560030101</v>
          </cell>
          <cell r="B3710" t="str">
            <v>PRODUCCION DE VIDEOS</v>
          </cell>
          <cell r="C3710">
            <v>15173853.369999999</v>
          </cell>
        </row>
        <row r="3711">
          <cell r="A3711">
            <v>523560030102</v>
          </cell>
          <cell r="B3711" t="str">
            <v>COPIAS DE VIDEOS</v>
          </cell>
          <cell r="C3711">
            <v>3118353.75</v>
          </cell>
        </row>
        <row r="3712">
          <cell r="A3712">
            <v>523560030202</v>
          </cell>
          <cell r="B3712" t="str">
            <v>ELABORACION DE BETACAM</v>
          </cell>
          <cell r="C3712">
            <v>1361724</v>
          </cell>
        </row>
        <row r="3713">
          <cell r="A3713">
            <v>523560030301</v>
          </cell>
          <cell r="B3713" t="str">
            <v>FOTOGRAFIAS</v>
          </cell>
          <cell r="C3713">
            <v>1000000</v>
          </cell>
        </row>
        <row r="3714">
          <cell r="A3714">
            <v>523560030401</v>
          </cell>
          <cell r="B3714" t="str">
            <v>ARTE FINAL</v>
          </cell>
          <cell r="C3714">
            <v>12217226.32</v>
          </cell>
        </row>
        <row r="3715">
          <cell r="A3715">
            <v>523560070101</v>
          </cell>
          <cell r="B3715" t="str">
            <v>DIA DEL ASESOR</v>
          </cell>
          <cell r="C3715">
            <v>3694300</v>
          </cell>
        </row>
        <row r="3716">
          <cell r="A3716">
            <v>523560070201</v>
          </cell>
          <cell r="B3716" t="str">
            <v>FERIAS</v>
          </cell>
          <cell r="C3716">
            <v>35355614.75</v>
          </cell>
        </row>
        <row r="3717">
          <cell r="A3717">
            <v>523560070205</v>
          </cell>
          <cell r="B3717" t="str">
            <v>TORNEOS</v>
          </cell>
          <cell r="C3717">
            <v>44575247</v>
          </cell>
        </row>
        <row r="3718">
          <cell r="A3718">
            <v>523560070301</v>
          </cell>
          <cell r="B3718" t="str">
            <v>SALA PREFERENCIAL</v>
          </cell>
          <cell r="C3718">
            <v>3503764.81</v>
          </cell>
        </row>
        <row r="3719">
          <cell r="A3719">
            <v>523560070302</v>
          </cell>
          <cell r="B3719" t="str">
            <v>OSISANITAS</v>
          </cell>
          <cell r="C3719">
            <v>18855095.239999998</v>
          </cell>
        </row>
        <row r="3720">
          <cell r="A3720">
            <v>523560070303</v>
          </cell>
          <cell r="B3720" t="str">
            <v>COLEGIOS Y UNIVERSIDADES</v>
          </cell>
          <cell r="C3720">
            <v>3613866.02</v>
          </cell>
        </row>
        <row r="3721">
          <cell r="A3721">
            <v>523560070305</v>
          </cell>
          <cell r="B3721" t="str">
            <v>NOTICIERO INTERNO</v>
          </cell>
          <cell r="C3721">
            <v>4937700</v>
          </cell>
        </row>
        <row r="3722">
          <cell r="A3722">
            <v>523560090101</v>
          </cell>
          <cell r="B3722" t="str">
            <v>INVESTIGACION DE MERCADOS</v>
          </cell>
          <cell r="C3722">
            <v>2387910</v>
          </cell>
        </row>
        <row r="3723">
          <cell r="A3723">
            <v>523560090201</v>
          </cell>
          <cell r="B3723" t="str">
            <v>LICITACIONES</v>
          </cell>
          <cell r="C3723">
            <v>495000</v>
          </cell>
        </row>
        <row r="3724">
          <cell r="A3724">
            <v>523560100110</v>
          </cell>
          <cell r="B3724" t="str">
            <v>OTROS PUBLICIDAD</v>
          </cell>
          <cell r="C3724">
            <v>295974</v>
          </cell>
        </row>
        <row r="3725">
          <cell r="A3725">
            <v>523595010104</v>
          </cell>
          <cell r="B3725" t="str">
            <v>SERVICIOS BEEPER</v>
          </cell>
          <cell r="C3725">
            <v>223826.59</v>
          </cell>
        </row>
        <row r="3726">
          <cell r="A3726">
            <v>523595010401</v>
          </cell>
          <cell r="B3726" t="str">
            <v>PAUTA PUBLICITARIA AGENCIAS Y COLECTIVOS</v>
          </cell>
          <cell r="C3726">
            <v>4805963.37</v>
          </cell>
        </row>
        <row r="3727">
          <cell r="A3727">
            <v>523805090201</v>
          </cell>
          <cell r="B3727" t="str">
            <v>LICITACIONES</v>
          </cell>
          <cell r="C3727">
            <v>0</v>
          </cell>
        </row>
        <row r="3728">
          <cell r="A3728">
            <v>524010010101</v>
          </cell>
          <cell r="B3728" t="str">
            <v>REGISTRO MERCANTIL</v>
          </cell>
          <cell r="C3728">
            <v>376900</v>
          </cell>
        </row>
        <row r="3729">
          <cell r="A3729">
            <v>524095010101</v>
          </cell>
          <cell r="B3729" t="str">
            <v>CONSULARES</v>
          </cell>
          <cell r="C3729">
            <v>590000</v>
          </cell>
        </row>
        <row r="3730">
          <cell r="A3730">
            <v>524520010101</v>
          </cell>
          <cell r="B3730" t="str">
            <v>CONTRATO DE MANTENIMIENTO</v>
          </cell>
          <cell r="C3730">
            <v>0</v>
          </cell>
        </row>
        <row r="3731">
          <cell r="A3731">
            <v>524520030101</v>
          </cell>
          <cell r="B3731" t="str">
            <v>REPARACIONES</v>
          </cell>
          <cell r="C3731">
            <v>14800</v>
          </cell>
        </row>
        <row r="3732">
          <cell r="A3732">
            <v>524540010201</v>
          </cell>
          <cell r="B3732" t="str">
            <v>COMBUSTIBLE</v>
          </cell>
          <cell r="C3732">
            <v>85000</v>
          </cell>
        </row>
        <row r="3733">
          <cell r="A3733">
            <v>524540020301</v>
          </cell>
          <cell r="B3733" t="str">
            <v>LLANTAS Y REPUESTOS</v>
          </cell>
          <cell r="C3733">
            <v>19000</v>
          </cell>
        </row>
        <row r="3734">
          <cell r="A3734">
            <v>525010010101</v>
          </cell>
          <cell r="B3734" t="str">
            <v>ARREGLOS ORNAMENTALES</v>
          </cell>
          <cell r="C3734">
            <v>120000</v>
          </cell>
        </row>
        <row r="3735">
          <cell r="A3735">
            <v>525501010106</v>
          </cell>
          <cell r="B3735" t="str">
            <v>HOTELES</v>
          </cell>
          <cell r="C3735">
            <v>17961394.879999999</v>
          </cell>
        </row>
        <row r="3736">
          <cell r="A3736">
            <v>525501010110</v>
          </cell>
          <cell r="B3736" t="str">
            <v>RESTAURANTES</v>
          </cell>
          <cell r="C3736">
            <v>1365308</v>
          </cell>
        </row>
        <row r="3737">
          <cell r="A3737">
            <v>525501010115</v>
          </cell>
          <cell r="B3737" t="str">
            <v>PASAJES AEREOS</v>
          </cell>
          <cell r="C3737">
            <v>89337559</v>
          </cell>
        </row>
        <row r="3738">
          <cell r="A3738">
            <v>525501010120</v>
          </cell>
          <cell r="B3738" t="str">
            <v>PASAJES TERRESTRES</v>
          </cell>
          <cell r="C3738">
            <v>2540428</v>
          </cell>
        </row>
        <row r="3739">
          <cell r="A3739">
            <v>525501010121</v>
          </cell>
          <cell r="B3739" t="str">
            <v>OTROS</v>
          </cell>
          <cell r="C3739">
            <v>1237507.1200000001</v>
          </cell>
        </row>
        <row r="3740">
          <cell r="A3740">
            <v>526515010601</v>
          </cell>
          <cell r="B3740" t="str">
            <v>AVISOS EN PRENSA</v>
          </cell>
          <cell r="C3740">
            <v>327413858.5</v>
          </cell>
        </row>
        <row r="3741">
          <cell r="A3741">
            <v>526515010602</v>
          </cell>
          <cell r="B3741" t="str">
            <v>AVISOS EN RADIO</v>
          </cell>
          <cell r="C3741">
            <v>25564354.07</v>
          </cell>
        </row>
        <row r="3742">
          <cell r="A3742">
            <v>526515010603</v>
          </cell>
          <cell r="B3742" t="str">
            <v>TELEVISION</v>
          </cell>
          <cell r="C3742">
            <v>56155422.609999999</v>
          </cell>
        </row>
        <row r="3743">
          <cell r="A3743">
            <v>526515010604</v>
          </cell>
          <cell r="B3743" t="str">
            <v>AVISOS EN VALLA</v>
          </cell>
          <cell r="C3743">
            <v>81513576.859999999</v>
          </cell>
        </row>
        <row r="3744">
          <cell r="A3744">
            <v>526515010605</v>
          </cell>
          <cell r="B3744" t="str">
            <v>AVISOS EN REVISTAS</v>
          </cell>
          <cell r="C3744">
            <v>623296297.69000006</v>
          </cell>
        </row>
        <row r="3745">
          <cell r="A3745">
            <v>526515010606</v>
          </cell>
          <cell r="B3745" t="str">
            <v>FOLLETOS</v>
          </cell>
          <cell r="C3745">
            <v>504438.08</v>
          </cell>
        </row>
        <row r="3746">
          <cell r="A3746">
            <v>526515010607</v>
          </cell>
          <cell r="B3746" t="str">
            <v>DIRECTORIO TELEFONICO</v>
          </cell>
          <cell r="C3746">
            <v>65355.18</v>
          </cell>
        </row>
        <row r="3747">
          <cell r="A3747">
            <v>526515010608</v>
          </cell>
          <cell r="B3747" t="str">
            <v>FOTOGRAFIAS</v>
          </cell>
          <cell r="C3747">
            <v>5979921.0599999996</v>
          </cell>
        </row>
        <row r="3748">
          <cell r="A3748">
            <v>526515010609</v>
          </cell>
          <cell r="B3748" t="str">
            <v>EVENTOS ESPECIALES</v>
          </cell>
          <cell r="C3748">
            <v>53905117.020000003</v>
          </cell>
        </row>
        <row r="3749">
          <cell r="A3749">
            <v>526515010610</v>
          </cell>
          <cell r="B3749" t="str">
            <v>PATROCINIO EQUIPO DE TENIS</v>
          </cell>
          <cell r="C3749">
            <v>674862</v>
          </cell>
        </row>
        <row r="3750">
          <cell r="A3750">
            <v>526515010612</v>
          </cell>
          <cell r="B3750" t="str">
            <v>ELABORACION ARTES FINALES</v>
          </cell>
          <cell r="C3750">
            <v>30650303.780000001</v>
          </cell>
        </row>
        <row r="3751">
          <cell r="A3751">
            <v>526515010615</v>
          </cell>
          <cell r="B3751" t="str">
            <v>PRODUCCION PARA RADIO Y TELEVISION</v>
          </cell>
          <cell r="C3751">
            <v>50777021.759999998</v>
          </cell>
        </row>
        <row r="3752">
          <cell r="A3752">
            <v>526515010616</v>
          </cell>
          <cell r="B3752" t="str">
            <v>STAND PUBLICITARIO</v>
          </cell>
          <cell r="C3752">
            <v>10249824.210000001</v>
          </cell>
        </row>
        <row r="3753">
          <cell r="A3753">
            <v>526515010617</v>
          </cell>
          <cell r="B3753" t="str">
            <v>PATROCINIO TORNEOS DE TENNIS</v>
          </cell>
          <cell r="C3753">
            <v>103983506.69</v>
          </cell>
        </row>
        <row r="3754">
          <cell r="A3754">
            <v>526515010618</v>
          </cell>
          <cell r="B3754" t="str">
            <v>EVENTOS DEPORTIVOS</v>
          </cell>
          <cell r="C3754">
            <v>7276359.2999999998</v>
          </cell>
        </row>
        <row r="3755">
          <cell r="A3755">
            <v>526515010621</v>
          </cell>
          <cell r="B3755" t="str">
            <v>PROMOCION OSISANITAS</v>
          </cell>
          <cell r="C3755">
            <v>2598124.14</v>
          </cell>
        </row>
        <row r="3756">
          <cell r="A3756">
            <v>526515010628</v>
          </cell>
          <cell r="B3756" t="str">
            <v>ELEMENTOS PROMOCIONALES</v>
          </cell>
          <cell r="C3756">
            <v>32319699.760000002</v>
          </cell>
        </row>
        <row r="3757">
          <cell r="A3757">
            <v>526515010629</v>
          </cell>
          <cell r="B3757" t="str">
            <v>FERIAS</v>
          </cell>
          <cell r="C3757">
            <v>6101556.8600000003</v>
          </cell>
        </row>
        <row r="3758">
          <cell r="A3758">
            <v>526515010630</v>
          </cell>
          <cell r="B3758" t="str">
            <v>NOTICIERO INTERNO</v>
          </cell>
          <cell r="C3758">
            <v>495647.73</v>
          </cell>
        </row>
        <row r="3759">
          <cell r="A3759">
            <v>526515010632</v>
          </cell>
          <cell r="B3759" t="str">
            <v>TARJETA INTELIGENTE</v>
          </cell>
          <cell r="C3759">
            <v>38885.129999999997</v>
          </cell>
        </row>
        <row r="3760">
          <cell r="A3760">
            <v>526515010633</v>
          </cell>
          <cell r="B3760" t="str">
            <v>INVESTIGACION DE MERCADOS</v>
          </cell>
          <cell r="C3760">
            <v>6354826.9000000004</v>
          </cell>
        </row>
        <row r="3761">
          <cell r="A3761">
            <v>526515010699</v>
          </cell>
          <cell r="B3761" t="str">
            <v>OTROS PUBLICITARIOS</v>
          </cell>
          <cell r="C3761">
            <v>27337272.98</v>
          </cell>
        </row>
        <row r="3762">
          <cell r="A3762">
            <v>526515010901</v>
          </cell>
          <cell r="B3762" t="str">
            <v>DOTACION</v>
          </cell>
          <cell r="C3762">
            <v>16922211.91</v>
          </cell>
        </row>
        <row r="3763">
          <cell r="A3763">
            <v>529505010101</v>
          </cell>
          <cell r="B3763" t="str">
            <v>COMISIONES TARJETAS DE CREDITO</v>
          </cell>
          <cell r="C3763">
            <v>764651020.27999997</v>
          </cell>
        </row>
        <row r="3764">
          <cell r="A3764">
            <v>529505010104</v>
          </cell>
          <cell r="B3764" t="str">
            <v>COMISION TARJETA DEBITO</v>
          </cell>
          <cell r="C3764">
            <v>200405253</v>
          </cell>
        </row>
        <row r="3765">
          <cell r="A3765">
            <v>529510010101</v>
          </cell>
          <cell r="B3765" t="str">
            <v>LIBROS, SUSCRIPCIONES, PERIOD. REVISTAS</v>
          </cell>
          <cell r="C3765">
            <v>29000</v>
          </cell>
        </row>
        <row r="3766">
          <cell r="A3766">
            <v>529515010101</v>
          </cell>
          <cell r="B3766" t="str">
            <v>MUSICA AMBIENTAL</v>
          </cell>
          <cell r="C3766">
            <v>55875179.329999998</v>
          </cell>
        </row>
        <row r="3767">
          <cell r="A3767">
            <v>529520010101</v>
          </cell>
          <cell r="B3767" t="str">
            <v>RESTAURANTES</v>
          </cell>
          <cell r="C3767">
            <v>4978252.5599999996</v>
          </cell>
        </row>
        <row r="3768">
          <cell r="A3768">
            <v>529520010102</v>
          </cell>
          <cell r="B3768" t="str">
            <v>ARREGLOS FLORALES</v>
          </cell>
          <cell r="C3768">
            <v>105172.63</v>
          </cell>
        </row>
        <row r="3769">
          <cell r="A3769">
            <v>529520010105</v>
          </cell>
          <cell r="B3769" t="str">
            <v>ELEMENTOS DE CONSUMO(G. DE REPRESENTAC.)</v>
          </cell>
          <cell r="C3769">
            <v>499119</v>
          </cell>
        </row>
        <row r="3770">
          <cell r="A3770">
            <v>529520010108</v>
          </cell>
          <cell r="B3770" t="str">
            <v>OBSEQUIOS Y ATENCION A TERCERO</v>
          </cell>
          <cell r="C3770">
            <v>726433</v>
          </cell>
        </row>
        <row r="3771">
          <cell r="A3771">
            <v>529520010109</v>
          </cell>
          <cell r="B3771" t="str">
            <v>ATENCION A PARTICULARES</v>
          </cell>
          <cell r="C3771">
            <v>8400</v>
          </cell>
        </row>
        <row r="3772">
          <cell r="A3772">
            <v>529520010110</v>
          </cell>
          <cell r="B3772" t="str">
            <v>EVENTOS DEPORTIVOS Y CULTURALES</v>
          </cell>
          <cell r="C3772">
            <v>206800</v>
          </cell>
        </row>
        <row r="3773">
          <cell r="A3773">
            <v>529520010111</v>
          </cell>
          <cell r="B3773" t="str">
            <v>OFICINA DE PRENSA</v>
          </cell>
          <cell r="C3773">
            <v>4292120.3600000003</v>
          </cell>
        </row>
        <row r="3774">
          <cell r="A3774">
            <v>529525010101</v>
          </cell>
          <cell r="B3774" t="str">
            <v>ELEMENTOS DE ASEO</v>
          </cell>
          <cell r="C3774">
            <v>6478073.6299999999</v>
          </cell>
        </row>
        <row r="3775">
          <cell r="A3775">
            <v>529525020101</v>
          </cell>
          <cell r="B3775" t="str">
            <v>ELEMENTOS DE CONSUMO</v>
          </cell>
          <cell r="C3775">
            <v>2526184.94</v>
          </cell>
        </row>
        <row r="3776">
          <cell r="A3776">
            <v>529525020102</v>
          </cell>
          <cell r="B3776" t="str">
            <v>ARTICULOS DE MENAJE</v>
          </cell>
          <cell r="C3776">
            <v>220810</v>
          </cell>
        </row>
        <row r="3777">
          <cell r="A3777">
            <v>529530010101</v>
          </cell>
          <cell r="B3777" t="str">
            <v>FORMAS IMPRESAS ADMINISTRATIVAS</v>
          </cell>
          <cell r="C3777">
            <v>9988635.3900000006</v>
          </cell>
        </row>
        <row r="3778">
          <cell r="A3778">
            <v>529530010301</v>
          </cell>
          <cell r="B3778" t="str">
            <v>FORMAS IMPRESAS COMERCIALES</v>
          </cell>
          <cell r="C3778">
            <v>125473498.13</v>
          </cell>
        </row>
        <row r="3779">
          <cell r="A3779">
            <v>529530020101</v>
          </cell>
          <cell r="B3779" t="str">
            <v>UTILES DE OFICINA</v>
          </cell>
          <cell r="C3779">
            <v>81633403.319999993</v>
          </cell>
        </row>
        <row r="3780">
          <cell r="A3780">
            <v>529530030101</v>
          </cell>
          <cell r="B3780" t="str">
            <v>FOTOCOPIAS</v>
          </cell>
          <cell r="C3780">
            <v>17400</v>
          </cell>
        </row>
        <row r="3781">
          <cell r="A3781">
            <v>529545010101</v>
          </cell>
          <cell r="B3781" t="str">
            <v>TRANSPORTES ASESORES</v>
          </cell>
          <cell r="C3781">
            <v>98416973</v>
          </cell>
        </row>
        <row r="3782">
          <cell r="A3782">
            <v>529545040101</v>
          </cell>
          <cell r="B3782" t="str">
            <v>TRANSPORTE RUTA/FACTURACION)</v>
          </cell>
          <cell r="C3782">
            <v>99068685.700000003</v>
          </cell>
        </row>
        <row r="3783">
          <cell r="A3783">
            <v>529545040102</v>
          </cell>
          <cell r="B3783" t="str">
            <v>TRANSPORTE RUTA (RECUPERACION)</v>
          </cell>
          <cell r="C3783">
            <v>-28289800</v>
          </cell>
        </row>
        <row r="3784">
          <cell r="A3784">
            <v>529560010101</v>
          </cell>
          <cell r="B3784" t="str">
            <v>CASINO Y RESTAURANTES</v>
          </cell>
          <cell r="C3784">
            <v>1019435.19</v>
          </cell>
        </row>
        <row r="3785">
          <cell r="A3785">
            <v>529565010101</v>
          </cell>
          <cell r="B3785" t="str">
            <v>PARQUEADERO FACTURA</v>
          </cell>
          <cell r="C3785">
            <v>53170076</v>
          </cell>
        </row>
        <row r="3786">
          <cell r="A3786">
            <v>529565010102</v>
          </cell>
          <cell r="B3786" t="str">
            <v>PARQUEADERO RECUPERACION</v>
          </cell>
          <cell r="C3786">
            <v>-1456400</v>
          </cell>
        </row>
        <row r="3787">
          <cell r="A3787">
            <v>529595010101</v>
          </cell>
          <cell r="B3787" t="str">
            <v>CONVENCIONES</v>
          </cell>
          <cell r="C3787">
            <v>89516</v>
          </cell>
        </row>
        <row r="3788">
          <cell r="A3788">
            <v>529595010201</v>
          </cell>
          <cell r="B3788" t="str">
            <v>COMISIONES A AGENCIAS</v>
          </cell>
          <cell r="C3788">
            <v>7519584267.3699999</v>
          </cell>
        </row>
        <row r="3789">
          <cell r="A3789">
            <v>529595010501</v>
          </cell>
          <cell r="B3789" t="str">
            <v>ATENCION EMPLEADOS BONOS</v>
          </cell>
          <cell r="C3789">
            <v>93748288</v>
          </cell>
        </row>
        <row r="3790">
          <cell r="A3790">
            <v>529595010502</v>
          </cell>
          <cell r="B3790" t="str">
            <v>BONOS Y OBSEQUIOS FIN DE A?O</v>
          </cell>
          <cell r="C3790">
            <v>27191997</v>
          </cell>
        </row>
        <row r="3791">
          <cell r="A3791">
            <v>530505010101</v>
          </cell>
          <cell r="B3791" t="str">
            <v>CHEQUERAS</v>
          </cell>
          <cell r="C3791">
            <v>9144289.6099999994</v>
          </cell>
        </row>
        <row r="3792">
          <cell r="A3792">
            <v>530505010102</v>
          </cell>
          <cell r="B3792" t="str">
            <v>COMISIONES</v>
          </cell>
          <cell r="C3792">
            <v>188779975.55000001</v>
          </cell>
        </row>
        <row r="3793">
          <cell r="A3793">
            <v>530515010101</v>
          </cell>
          <cell r="B3793" t="str">
            <v>BANCARIOS</v>
          </cell>
          <cell r="C3793">
            <v>65903</v>
          </cell>
        </row>
        <row r="3794">
          <cell r="A3794">
            <v>530515010401</v>
          </cell>
          <cell r="B3794" t="str">
            <v>CORREDORES DE VALORES</v>
          </cell>
          <cell r="C3794">
            <v>735358.5</v>
          </cell>
        </row>
        <row r="3795">
          <cell r="A3795">
            <v>530520010101</v>
          </cell>
          <cell r="B3795" t="str">
            <v>INTERESES</v>
          </cell>
          <cell r="C3795">
            <v>932557163.52999997</v>
          </cell>
        </row>
        <row r="3796">
          <cell r="A3796">
            <v>530520010102</v>
          </cell>
          <cell r="B3796" t="str">
            <v>INTERESES TITULARIZACION</v>
          </cell>
          <cell r="C3796">
            <v>2651240099</v>
          </cell>
        </row>
        <row r="3797">
          <cell r="A3797">
            <v>530525010101</v>
          </cell>
          <cell r="B3797" t="str">
            <v>DIFERENCIA EN CAMBIO</v>
          </cell>
          <cell r="C3797">
            <v>562631566</v>
          </cell>
        </row>
        <row r="3798">
          <cell r="A3798">
            <v>530535010101</v>
          </cell>
          <cell r="B3798" t="str">
            <v>CONTRATOS DE MEDICINA PREPAGADA</v>
          </cell>
          <cell r="C3798">
            <v>249907038.34999999</v>
          </cell>
        </row>
        <row r="3799">
          <cell r="A3799">
            <v>530535010104</v>
          </cell>
          <cell r="B3799" t="str">
            <v>DESCUENTOS COMERCIALES - DESCO</v>
          </cell>
          <cell r="C3799">
            <v>217863628</v>
          </cell>
        </row>
        <row r="3800">
          <cell r="A3800">
            <v>530540020105</v>
          </cell>
          <cell r="B3800" t="str">
            <v>AMORTIZACION TITUL.VIG.ANT.</v>
          </cell>
          <cell r="C3800">
            <v>88622018.549999997</v>
          </cell>
        </row>
        <row r="3801">
          <cell r="A3801">
            <v>530540020106</v>
          </cell>
          <cell r="B3801" t="str">
            <v>TIMBRES</v>
          </cell>
          <cell r="C3801">
            <v>49000</v>
          </cell>
        </row>
        <row r="3802">
          <cell r="A3802">
            <v>531015010101</v>
          </cell>
          <cell r="B3802" t="str">
            <v>VENTA DE PROPIEDAD PLANTA Y EQUIPO</v>
          </cell>
          <cell r="C3802">
            <v>14516611</v>
          </cell>
        </row>
        <row r="3803">
          <cell r="A3803">
            <v>531505010101</v>
          </cell>
          <cell r="B3803" t="str">
            <v>COSTOS Y PROCESOS JUDICIALES</v>
          </cell>
          <cell r="C3803">
            <v>1467031</v>
          </cell>
        </row>
        <row r="3804">
          <cell r="A3804">
            <v>531515010101</v>
          </cell>
          <cell r="B3804" t="str">
            <v>COSTOS Y GASTOS EJERCICIOS ANTERIORES</v>
          </cell>
          <cell r="C3804">
            <v>322009215.12</v>
          </cell>
        </row>
        <row r="3805">
          <cell r="A3805">
            <v>531520010101</v>
          </cell>
          <cell r="B3805" t="str">
            <v>IMPUESTOS ASUMIDOS</v>
          </cell>
          <cell r="C3805">
            <v>214420335.22</v>
          </cell>
        </row>
        <row r="3806">
          <cell r="A3806">
            <v>531520010103</v>
          </cell>
          <cell r="B3806" t="str">
            <v>IMPUESTO DEL 3 X MIL</v>
          </cell>
          <cell r="C3806">
            <v>815531280.94000006</v>
          </cell>
        </row>
        <row r="3807">
          <cell r="A3807">
            <v>539505010101</v>
          </cell>
          <cell r="B3807" t="str">
            <v>DEMANDAS LABORALES</v>
          </cell>
          <cell r="C3807">
            <v>132078865</v>
          </cell>
        </row>
        <row r="3808">
          <cell r="A3808">
            <v>539520010101</v>
          </cell>
          <cell r="B3808" t="str">
            <v>MULTAS, SANCIONES Y LITIGIOS</v>
          </cell>
          <cell r="C3808">
            <v>520024038.99000001</v>
          </cell>
        </row>
        <row r="3809">
          <cell r="A3809">
            <v>539525010101</v>
          </cell>
          <cell r="B3809" t="str">
            <v>DONACIONES</v>
          </cell>
          <cell r="C3809">
            <v>2302823789</v>
          </cell>
        </row>
        <row r="3810">
          <cell r="A3810">
            <v>539535010101</v>
          </cell>
          <cell r="B3810" t="str">
            <v>DEMANDAS COMERCIALES</v>
          </cell>
          <cell r="C3810">
            <v>25002000</v>
          </cell>
        </row>
        <row r="3811">
          <cell r="A3811">
            <v>539595020101</v>
          </cell>
          <cell r="B3811" t="str">
            <v>CHEQUES INCOBRABLES</v>
          </cell>
          <cell r="C3811">
            <v>5407679</v>
          </cell>
        </row>
        <row r="3812">
          <cell r="A3812">
            <v>539595030101</v>
          </cell>
          <cell r="B3812" t="str">
            <v>PAGARES INCOBRABLES</v>
          </cell>
          <cell r="C3812">
            <v>82214589</v>
          </cell>
        </row>
        <row r="3813">
          <cell r="A3813">
            <v>539595040101</v>
          </cell>
          <cell r="B3813" t="str">
            <v>BILLETES FALSOS</v>
          </cell>
          <cell r="C3813">
            <v>696240</v>
          </cell>
        </row>
        <row r="3814">
          <cell r="A3814">
            <v>540505010101</v>
          </cell>
          <cell r="B3814" t="str">
            <v>IMPUESTO DE RENTA Y COMPLEMENTARIOS</v>
          </cell>
          <cell r="C3814">
            <v>413829000</v>
          </cell>
        </row>
        <row r="3815">
          <cell r="A3815">
            <v>616505010108</v>
          </cell>
          <cell r="B3815" t="str">
            <v>REINTEGRO S USUARIOS</v>
          </cell>
          <cell r="C3815">
            <v>27788785</v>
          </cell>
        </row>
        <row r="3816">
          <cell r="A3816">
            <v>616505010305</v>
          </cell>
          <cell r="B3816" t="str">
            <v>REINTEGRO POR URGENCIAS</v>
          </cell>
          <cell r="C3816">
            <v>222219900</v>
          </cell>
        </row>
        <row r="3817">
          <cell r="A3817">
            <v>616505010801</v>
          </cell>
          <cell r="B3817" t="str">
            <v>MEDICAMENTOS</v>
          </cell>
          <cell r="C3817">
            <v>12494268350.82</v>
          </cell>
        </row>
        <row r="3818">
          <cell r="A3818">
            <v>616505011004</v>
          </cell>
          <cell r="B3818" t="str">
            <v>REINTEGRO A USUARIOS</v>
          </cell>
          <cell r="C3818">
            <v>122184463</v>
          </cell>
        </row>
        <row r="3819">
          <cell r="A3819">
            <v>616505011020</v>
          </cell>
          <cell r="B3819" t="str">
            <v>RECUPERACION SDAT</v>
          </cell>
          <cell r="C3819">
            <v>0</v>
          </cell>
        </row>
        <row r="3820">
          <cell r="A3820">
            <v>616505011101</v>
          </cell>
          <cell r="B3820" t="str">
            <v>CLINICAS</v>
          </cell>
          <cell r="C3820">
            <v>106259648804.87</v>
          </cell>
        </row>
        <row r="3821">
          <cell r="A3821">
            <v>616505011201</v>
          </cell>
          <cell r="B3821" t="str">
            <v>DESCUENTOS CLINICAS</v>
          </cell>
          <cell r="C3821">
            <v>0</v>
          </cell>
        </row>
        <row r="3822">
          <cell r="A3822">
            <v>616510010104</v>
          </cell>
          <cell r="B3822" t="str">
            <v>VISITA MEDICA HOSPITALARIA</v>
          </cell>
          <cell r="C3822">
            <v>66340</v>
          </cell>
        </row>
        <row r="3823">
          <cell r="A3823">
            <v>616510100104</v>
          </cell>
          <cell r="B3823" t="str">
            <v>REINTEGRO A USUARIOS</v>
          </cell>
          <cell r="C3823">
            <v>91494795</v>
          </cell>
        </row>
        <row r="3824">
          <cell r="A3824">
            <v>616510110101</v>
          </cell>
          <cell r="B3824" t="str">
            <v>HONORARIOS MEDICOS</v>
          </cell>
          <cell r="C3824">
            <v>56885967414.120003</v>
          </cell>
        </row>
        <row r="3825">
          <cell r="A3825">
            <v>616515010111</v>
          </cell>
          <cell r="B3825" t="str">
            <v>HONORARIOS ODONTOLOGICOS</v>
          </cell>
          <cell r="C3825">
            <v>2376546155</v>
          </cell>
        </row>
        <row r="3826">
          <cell r="A3826">
            <v>616520011002</v>
          </cell>
          <cell r="B3826" t="str">
            <v>REINTEGRO A USUARIOS</v>
          </cell>
          <cell r="C3826">
            <v>3171710</v>
          </cell>
        </row>
        <row r="3827">
          <cell r="A3827">
            <v>616520011101</v>
          </cell>
          <cell r="B3827" t="str">
            <v>LABORATORIOS CLINICOS</v>
          </cell>
          <cell r="C3827">
            <v>12361632977</v>
          </cell>
        </row>
        <row r="3828">
          <cell r="A3828">
            <v>616520021002</v>
          </cell>
          <cell r="B3828" t="str">
            <v>REINTEGRO A USUARIOS</v>
          </cell>
          <cell r="C3828">
            <v>3407100</v>
          </cell>
        </row>
        <row r="3829">
          <cell r="A3829">
            <v>616520021101</v>
          </cell>
          <cell r="B3829" t="str">
            <v>LABORATORIOS RADIOLOGICOS</v>
          </cell>
          <cell r="C3829">
            <v>9050358877</v>
          </cell>
        </row>
        <row r="3830">
          <cell r="A3830">
            <v>616525010101</v>
          </cell>
          <cell r="B3830" t="str">
            <v>SUMINISTROS OFTALMOLOGICOS</v>
          </cell>
          <cell r="C3830">
            <v>562237654.59000003</v>
          </cell>
        </row>
        <row r="3831">
          <cell r="A3831">
            <v>616570010101</v>
          </cell>
          <cell r="B3831" t="str">
            <v>PROVISION DECRETO 783</v>
          </cell>
          <cell r="C3831">
            <v>900000000</v>
          </cell>
        </row>
        <row r="3832">
          <cell r="A3832">
            <v>616570020101</v>
          </cell>
          <cell r="B3832" t="str">
            <v>PROVISION GLOSAS</v>
          </cell>
          <cell r="C3832">
            <v>988272181</v>
          </cell>
        </row>
        <row r="3833">
          <cell r="A3833">
            <v>616590500507</v>
          </cell>
          <cell r="B3833" t="str">
            <v>TARJETAS DE PRESENTACION</v>
          </cell>
          <cell r="C3833">
            <v>0</v>
          </cell>
        </row>
        <row r="3834">
          <cell r="A3834">
            <v>616590500515</v>
          </cell>
          <cell r="B3834" t="str">
            <v>BOLETIN MEDICO</v>
          </cell>
          <cell r="C3834">
            <v>0</v>
          </cell>
        </row>
        <row r="3835">
          <cell r="A3835">
            <v>616595010101</v>
          </cell>
          <cell r="B3835" t="str">
            <v>SERVICIOS A USUARIOS</v>
          </cell>
          <cell r="C3835">
            <v>44683452</v>
          </cell>
        </row>
        <row r="3836">
          <cell r="A3836">
            <v>616595010106</v>
          </cell>
          <cell r="B3836" t="str">
            <v>RETORNO SERVICIOS MEDICOS</v>
          </cell>
          <cell r="C3836">
            <v>0</v>
          </cell>
        </row>
        <row r="3837">
          <cell r="A3837">
            <v>616595020103</v>
          </cell>
          <cell r="B3837" t="str">
            <v>REINTEGRO A USUARIOS</v>
          </cell>
          <cell r="C3837">
            <v>3392500</v>
          </cell>
        </row>
        <row r="3838">
          <cell r="A3838">
            <v>616595020111</v>
          </cell>
          <cell r="B3838" t="str">
            <v>AMBULANCIAS</v>
          </cell>
          <cell r="C3838">
            <v>497081869</v>
          </cell>
        </row>
        <row r="3839">
          <cell r="A3839">
            <v>616595030105</v>
          </cell>
          <cell r="B3839" t="str">
            <v>PREVENCION</v>
          </cell>
          <cell r="C3839">
            <v>0</v>
          </cell>
        </row>
        <row r="3840">
          <cell r="A3840">
            <v>616595050101</v>
          </cell>
          <cell r="B3840" t="str">
            <v>CHEQUEOS SALUD INTEGRAL</v>
          </cell>
          <cell r="C3840">
            <v>0</v>
          </cell>
        </row>
        <row r="3841">
          <cell r="A3841">
            <v>616595050102</v>
          </cell>
          <cell r="B3841" t="str">
            <v>SALUD OCUPACIONAL</v>
          </cell>
          <cell r="C3841">
            <v>685714.28</v>
          </cell>
        </row>
        <row r="3842">
          <cell r="A3842">
            <v>616595050103</v>
          </cell>
          <cell r="B3842" t="str">
            <v>EDUCACION</v>
          </cell>
          <cell r="C3842">
            <v>47146628.780000001</v>
          </cell>
        </row>
        <row r="3843">
          <cell r="A3843">
            <v>616595160102</v>
          </cell>
          <cell r="B3843" t="str">
            <v>TERAPIA FISICA</v>
          </cell>
          <cell r="C3843">
            <v>4433554</v>
          </cell>
        </row>
        <row r="3844">
          <cell r="A3844">
            <v>616595500501</v>
          </cell>
          <cell r="B3844" t="str">
            <v>BONOS PARA EL SERVICIO</v>
          </cell>
          <cell r="C3844">
            <v>128000</v>
          </cell>
        </row>
        <row r="3845">
          <cell r="A3845">
            <v>616595500502</v>
          </cell>
          <cell r="B3845" t="str">
            <v>CUADROS MEDICOS</v>
          </cell>
          <cell r="C3845">
            <v>140977453.41999999</v>
          </cell>
        </row>
        <row r="3846">
          <cell r="A3846">
            <v>811005010101</v>
          </cell>
          <cell r="B3846" t="str">
            <v>MONEDA NACIONAL</v>
          </cell>
          <cell r="C3846">
            <v>19969650000</v>
          </cell>
        </row>
        <row r="3847">
          <cell r="A3847">
            <v>811005030101</v>
          </cell>
          <cell r="B3847" t="str">
            <v>CONSTITUCION PATRIMONIO</v>
          </cell>
          <cell r="C3847">
            <v>61109044308</v>
          </cell>
        </row>
        <row r="3848">
          <cell r="A3848">
            <v>811005030102</v>
          </cell>
          <cell r="B3848" t="str">
            <v>TRANSFERENCIA DE RECURSOS</v>
          </cell>
          <cell r="C3848">
            <v>-26370000000</v>
          </cell>
        </row>
        <row r="3849">
          <cell r="A3849">
            <v>821501010507</v>
          </cell>
          <cell r="B3849" t="str">
            <v>VALORIZACION DE INVERSIONES</v>
          </cell>
          <cell r="C3849">
            <v>815767000</v>
          </cell>
        </row>
        <row r="3850">
          <cell r="A3850">
            <v>821501010508</v>
          </cell>
          <cell r="B3850" t="str">
            <v>VALORIZACION EN CONSTRUCCIONES Y EDIFICA</v>
          </cell>
          <cell r="C3850">
            <v>7414946000</v>
          </cell>
        </row>
        <row r="3851">
          <cell r="A3851">
            <v>821501010509</v>
          </cell>
          <cell r="B3851" t="str">
            <v>IMPUESTO DE RENTA DIFERIDO</v>
          </cell>
          <cell r="C3851">
            <v>351127000</v>
          </cell>
        </row>
        <row r="3852">
          <cell r="A3852">
            <v>821510010101</v>
          </cell>
          <cell r="B3852" t="str">
            <v>DISPONIBLE</v>
          </cell>
          <cell r="C3852">
            <v>0</v>
          </cell>
        </row>
        <row r="3853">
          <cell r="A3853">
            <v>821510010105</v>
          </cell>
          <cell r="B3853" t="str">
            <v>INTANGIBLES</v>
          </cell>
          <cell r="C3853">
            <v>0</v>
          </cell>
        </row>
        <row r="3854">
          <cell r="A3854">
            <v>821510010108</v>
          </cell>
          <cell r="B3854" t="str">
            <v>VALORIZACIONES</v>
          </cell>
          <cell r="C3854">
            <v>0</v>
          </cell>
        </row>
        <row r="3855">
          <cell r="A3855">
            <v>821510010109</v>
          </cell>
          <cell r="B3855" t="str">
            <v>GASTOS OPERACIONALES DE ADMON.</v>
          </cell>
          <cell r="C3855">
            <v>0</v>
          </cell>
        </row>
        <row r="3856">
          <cell r="A3856">
            <v>821510010110</v>
          </cell>
          <cell r="B3856" t="str">
            <v>GASTOS OPERACIONALES DE VENTAS</v>
          </cell>
          <cell r="C3856">
            <v>0</v>
          </cell>
        </row>
        <row r="3857">
          <cell r="A3857">
            <v>821510010111</v>
          </cell>
          <cell r="B3857" t="str">
            <v>GASTOS NO OPERACIONALES</v>
          </cell>
          <cell r="C3857">
            <v>0</v>
          </cell>
        </row>
        <row r="3858">
          <cell r="A3858">
            <v>821510010112</v>
          </cell>
          <cell r="B3858" t="str">
            <v>COSTO DE VENTAS</v>
          </cell>
          <cell r="C3858">
            <v>0</v>
          </cell>
        </row>
        <row r="3859">
          <cell r="A3859">
            <v>821510010113</v>
          </cell>
          <cell r="B3859" t="str">
            <v>PROVISION DE IND Y COMERCIO NOV-DIC</v>
          </cell>
          <cell r="C3859">
            <v>61867532</v>
          </cell>
        </row>
        <row r="3860">
          <cell r="A3860">
            <v>821510010114</v>
          </cell>
          <cell r="B3860" t="str">
            <v>PROVISION SERVICIOS PUBLICOS</v>
          </cell>
          <cell r="C3860">
            <v>-14288401</v>
          </cell>
        </row>
        <row r="3861">
          <cell r="A3861">
            <v>821510010115</v>
          </cell>
          <cell r="B3861" t="str">
            <v>GASTOS FIJOS APLICACIONES</v>
          </cell>
          <cell r="C3861">
            <v>14724300</v>
          </cell>
        </row>
        <row r="3862">
          <cell r="A3862">
            <v>821510010116</v>
          </cell>
          <cell r="B3862" t="str">
            <v>PROVISION DE INVERSIONES</v>
          </cell>
          <cell r="C3862">
            <v>37170224</v>
          </cell>
        </row>
        <row r="3863">
          <cell r="A3863">
            <v>821510010117</v>
          </cell>
          <cell r="B3863" t="str">
            <v>PERDIDA EN VENTA Y RETIRO DE BIENES</v>
          </cell>
          <cell r="C3863">
            <v>68671574</v>
          </cell>
        </row>
        <row r="3864">
          <cell r="A3864">
            <v>821510010118</v>
          </cell>
          <cell r="B3864" t="str">
            <v>PERDIDA METODO DE PARTICIPACION</v>
          </cell>
          <cell r="C3864">
            <v>1590216710</v>
          </cell>
        </row>
        <row r="3865">
          <cell r="A3865">
            <v>821510010119</v>
          </cell>
          <cell r="B3865" t="str">
            <v>PERDIDA POR SINIESTROS</v>
          </cell>
          <cell r="C3865">
            <v>572000</v>
          </cell>
        </row>
        <row r="3866">
          <cell r="A3866">
            <v>821510010120</v>
          </cell>
          <cell r="B3866" t="str">
            <v>COSTOS Y GASTOS DE EJERCICIOS ANTERIORES</v>
          </cell>
          <cell r="C3866">
            <v>279311734</v>
          </cell>
        </row>
        <row r="3867">
          <cell r="A3867">
            <v>821510010121</v>
          </cell>
          <cell r="B3867" t="str">
            <v>CONTRIB TRANSACCIONES FINANCIERAS 3 XMIL</v>
          </cell>
          <cell r="C3867">
            <v>1036262818</v>
          </cell>
        </row>
        <row r="3868">
          <cell r="A3868">
            <v>821510010122</v>
          </cell>
          <cell r="B3868" t="str">
            <v>IMPTO PARA PRESERVAR SEGURIDAD DEMOCRATI</v>
          </cell>
          <cell r="C3868">
            <v>98344375</v>
          </cell>
        </row>
        <row r="3869">
          <cell r="A3869">
            <v>821510010123</v>
          </cell>
          <cell r="B3869" t="str">
            <v>COSTOS Y PROCESOS JUDICIALES</v>
          </cell>
          <cell r="C3869">
            <v>3200000</v>
          </cell>
        </row>
        <row r="3870">
          <cell r="A3870">
            <v>821510010124</v>
          </cell>
          <cell r="B3870" t="str">
            <v>CUENTAS INCOBRABLES</v>
          </cell>
          <cell r="C3870">
            <v>2068988</v>
          </cell>
        </row>
        <row r="3871">
          <cell r="A3871">
            <v>821510010125</v>
          </cell>
          <cell r="B3871" t="str">
            <v>FALTANTES EN CAJA</v>
          </cell>
          <cell r="C3871">
            <v>20000</v>
          </cell>
        </row>
        <row r="3872">
          <cell r="A3872">
            <v>821510010126</v>
          </cell>
          <cell r="B3872" t="str">
            <v>BILLETES FALSOS RECIBIDOS</v>
          </cell>
          <cell r="C3872">
            <v>425000</v>
          </cell>
        </row>
        <row r="3873">
          <cell r="A3873">
            <v>821510010127</v>
          </cell>
          <cell r="B3873" t="str">
            <v>MULTAS, SANCIONES Y LITIGIOS</v>
          </cell>
          <cell r="C3873">
            <v>235909596</v>
          </cell>
        </row>
        <row r="3874">
          <cell r="A3874">
            <v>821510010128</v>
          </cell>
          <cell r="B3874" t="str">
            <v>DEMANDAS LABORALES</v>
          </cell>
          <cell r="C3874">
            <v>10450000</v>
          </cell>
        </row>
        <row r="3875">
          <cell r="A3875">
            <v>821510010129</v>
          </cell>
          <cell r="B3875" t="str">
            <v>ESTAMPILLA PROHOSPITAL DEL ATLANTICO</v>
          </cell>
          <cell r="C3875">
            <v>6408357</v>
          </cell>
        </row>
        <row r="3876">
          <cell r="A3876">
            <v>821510010130</v>
          </cell>
          <cell r="B3876" t="str">
            <v>GASTOS NO DEDUCIBLES</v>
          </cell>
          <cell r="C3876">
            <v>66763</v>
          </cell>
        </row>
        <row r="3877">
          <cell r="A3877">
            <v>821510010131</v>
          </cell>
          <cell r="B3877" t="str">
            <v>PROVISION IMPORENTA A?O 2002</v>
          </cell>
          <cell r="C3877">
            <v>2604481158</v>
          </cell>
        </row>
        <row r="3878">
          <cell r="A3878">
            <v>821599010101</v>
          </cell>
          <cell r="B3878" t="str">
            <v>AJUSTES POR INFLACION</v>
          </cell>
          <cell r="C3878">
            <v>49705178.25</v>
          </cell>
        </row>
        <row r="3879">
          <cell r="A3879">
            <v>830505010101</v>
          </cell>
          <cell r="B3879" t="str">
            <v>AVALES</v>
          </cell>
          <cell r="C3879">
            <v>0</v>
          </cell>
        </row>
        <row r="3880">
          <cell r="A3880">
            <v>830510010101</v>
          </cell>
          <cell r="B3880" t="str">
            <v>CANONES</v>
          </cell>
          <cell r="C3880">
            <v>0</v>
          </cell>
        </row>
        <row r="3881">
          <cell r="A3881">
            <v>830510010102</v>
          </cell>
          <cell r="B3881" t="str">
            <v>OPCIONES DE COMPRA</v>
          </cell>
          <cell r="C3881">
            <v>0</v>
          </cell>
        </row>
        <row r="3882">
          <cell r="A3882">
            <v>830599010101</v>
          </cell>
          <cell r="B3882" t="str">
            <v>AJUSTES POR INFLACION</v>
          </cell>
          <cell r="C3882">
            <v>13994508682.33</v>
          </cell>
        </row>
        <row r="3883">
          <cell r="A3883">
            <v>831524010101</v>
          </cell>
          <cell r="B3883" t="str">
            <v>EQUIPO DE OFICINA DEPRECIABLE</v>
          </cell>
          <cell r="C3883">
            <v>23201786</v>
          </cell>
        </row>
        <row r="3884">
          <cell r="A3884">
            <v>831528010101</v>
          </cell>
          <cell r="B3884" t="str">
            <v>EQUIPO DE PROCESAMIENTO DE DATOS</v>
          </cell>
          <cell r="C3884">
            <v>3899510613</v>
          </cell>
        </row>
        <row r="3885">
          <cell r="A3885">
            <v>831540010101</v>
          </cell>
          <cell r="B3885" t="str">
            <v>AUTOS CAMIONETAS Y CAMPEROS.</v>
          </cell>
          <cell r="C3885">
            <v>71499128</v>
          </cell>
        </row>
        <row r="3886">
          <cell r="A3886">
            <v>831540010102</v>
          </cell>
          <cell r="B3886" t="str">
            <v>MOTOCICLETAS</v>
          </cell>
          <cell r="C3886">
            <v>6590980</v>
          </cell>
        </row>
        <row r="3887">
          <cell r="A3887">
            <v>839520010101</v>
          </cell>
          <cell r="B3887" t="str">
            <v>FIDUCIARIA CENTRAL</v>
          </cell>
          <cell r="C3887">
            <v>20552915340.66</v>
          </cell>
        </row>
        <row r="3888">
          <cell r="A3888">
            <v>839525010101</v>
          </cell>
          <cell r="B3888" t="str">
            <v>ACCIONES BANCO DE BOGOTA</v>
          </cell>
          <cell r="C3888">
            <v>0</v>
          </cell>
        </row>
        <row r="3889">
          <cell r="A3889">
            <v>839595010101</v>
          </cell>
          <cell r="B3889" t="str">
            <v>FAMILIARES NUEVOS MENSUALES</v>
          </cell>
          <cell r="C3889">
            <v>3087304432.6100001</v>
          </cell>
        </row>
        <row r="3890">
          <cell r="A3890">
            <v>839595010102</v>
          </cell>
          <cell r="B3890" t="str">
            <v>BIMESTRAL</v>
          </cell>
          <cell r="C3890">
            <v>20278068</v>
          </cell>
        </row>
        <row r="3891">
          <cell r="A3891">
            <v>839595010103</v>
          </cell>
          <cell r="B3891" t="str">
            <v>TRIMESTRAL</v>
          </cell>
          <cell r="C3891">
            <v>12950357</v>
          </cell>
        </row>
        <row r="3892">
          <cell r="A3892">
            <v>839595010104</v>
          </cell>
          <cell r="B3892" t="str">
            <v>CUATRIMESTRAL</v>
          </cell>
          <cell r="C3892">
            <v>11085634</v>
          </cell>
        </row>
        <row r="3893">
          <cell r="A3893">
            <v>839595010105</v>
          </cell>
          <cell r="B3893" t="str">
            <v>SEMESTRAL</v>
          </cell>
          <cell r="C3893">
            <v>5066988</v>
          </cell>
        </row>
        <row r="3894">
          <cell r="A3894">
            <v>839595010106</v>
          </cell>
          <cell r="B3894" t="str">
            <v>ANUAL</v>
          </cell>
          <cell r="C3894">
            <v>1089783.42</v>
          </cell>
        </row>
        <row r="3895">
          <cell r="A3895">
            <v>839595010201</v>
          </cell>
          <cell r="B3895" t="str">
            <v>FAMILIARES RENOVADOS MENSUALES</v>
          </cell>
          <cell r="C3895">
            <v>31947253296.009998</v>
          </cell>
        </row>
        <row r="3896">
          <cell r="A3896">
            <v>839595010202</v>
          </cell>
          <cell r="B3896" t="str">
            <v>BIMESTRAL</v>
          </cell>
          <cell r="C3896">
            <v>167322320</v>
          </cell>
        </row>
        <row r="3897">
          <cell r="A3897">
            <v>839595010203</v>
          </cell>
          <cell r="B3897" t="str">
            <v>TRIMESTRAL</v>
          </cell>
          <cell r="C3897">
            <v>233211378</v>
          </cell>
        </row>
        <row r="3898">
          <cell r="A3898">
            <v>839595010204</v>
          </cell>
          <cell r="B3898" t="str">
            <v>CUATRIMESTRAL</v>
          </cell>
          <cell r="C3898">
            <v>383995459</v>
          </cell>
        </row>
        <row r="3899">
          <cell r="A3899">
            <v>839595010205</v>
          </cell>
          <cell r="B3899" t="str">
            <v>SEMESTRAL</v>
          </cell>
          <cell r="C3899">
            <v>860890437</v>
          </cell>
        </row>
        <row r="3900">
          <cell r="A3900">
            <v>839595010206</v>
          </cell>
          <cell r="B3900" t="str">
            <v>ANUAL</v>
          </cell>
          <cell r="C3900">
            <v>136943192</v>
          </cell>
        </row>
        <row r="3901">
          <cell r="A3901">
            <v>839595010301</v>
          </cell>
          <cell r="B3901" t="str">
            <v>MENSUALES</v>
          </cell>
          <cell r="C3901">
            <v>1042786788</v>
          </cell>
        </row>
        <row r="3902">
          <cell r="A3902">
            <v>839595010401</v>
          </cell>
          <cell r="B3902" t="str">
            <v>COLECTIVOS NUEVOS MENSUALES</v>
          </cell>
          <cell r="C3902">
            <v>25928706927.349998</v>
          </cell>
        </row>
        <row r="3903">
          <cell r="A3903">
            <v>839595010402</v>
          </cell>
          <cell r="B3903" t="str">
            <v>BIMESTRAL</v>
          </cell>
          <cell r="C3903">
            <v>597603946</v>
          </cell>
        </row>
        <row r="3904">
          <cell r="A3904">
            <v>839595010403</v>
          </cell>
          <cell r="B3904" t="str">
            <v>TRIMESTRAL</v>
          </cell>
          <cell r="C3904">
            <v>230617107</v>
          </cell>
        </row>
        <row r="3905">
          <cell r="A3905">
            <v>839595010404</v>
          </cell>
          <cell r="B3905" t="str">
            <v>CUATRIMESTRAL</v>
          </cell>
          <cell r="C3905">
            <v>4624950</v>
          </cell>
        </row>
        <row r="3906">
          <cell r="A3906">
            <v>839595010405</v>
          </cell>
          <cell r="B3906" t="str">
            <v>SEMESTRAL</v>
          </cell>
          <cell r="C3906">
            <v>33772500</v>
          </cell>
        </row>
        <row r="3907">
          <cell r="A3907">
            <v>839595010406</v>
          </cell>
          <cell r="B3907" t="str">
            <v>ANUAL</v>
          </cell>
          <cell r="C3907">
            <v>140023835</v>
          </cell>
        </row>
        <row r="3908">
          <cell r="A3908">
            <v>839595010501</v>
          </cell>
          <cell r="B3908" t="str">
            <v>COLECTIVOS RENOVADOS MENSUALES</v>
          </cell>
          <cell r="C3908">
            <v>64443661078.989998</v>
          </cell>
        </row>
        <row r="3909">
          <cell r="A3909">
            <v>839595010502</v>
          </cell>
          <cell r="B3909" t="str">
            <v>BIMENSUAL</v>
          </cell>
          <cell r="C3909">
            <v>15271282</v>
          </cell>
        </row>
        <row r="3910">
          <cell r="A3910">
            <v>839595010503</v>
          </cell>
          <cell r="B3910" t="str">
            <v>TRIMESTRAL</v>
          </cell>
          <cell r="C3910">
            <v>1362542991</v>
          </cell>
        </row>
        <row r="3911">
          <cell r="A3911">
            <v>839595010504</v>
          </cell>
          <cell r="B3911" t="str">
            <v>CUATRIMESTRAL</v>
          </cell>
          <cell r="C3911">
            <v>306897765</v>
          </cell>
        </row>
        <row r="3912">
          <cell r="A3912">
            <v>839595010505</v>
          </cell>
          <cell r="B3912" t="str">
            <v>SEMESTRAL</v>
          </cell>
          <cell r="C3912">
            <v>91150500</v>
          </cell>
        </row>
        <row r="3913">
          <cell r="A3913">
            <v>839595010506</v>
          </cell>
          <cell r="B3913" t="str">
            <v>ANUAL</v>
          </cell>
          <cell r="C3913">
            <v>90332032</v>
          </cell>
        </row>
        <row r="3914">
          <cell r="A3914">
            <v>839595010601</v>
          </cell>
          <cell r="B3914" t="str">
            <v>MENSUALES</v>
          </cell>
          <cell r="C3914">
            <v>282658571</v>
          </cell>
        </row>
        <row r="3915">
          <cell r="A3915">
            <v>839595010701</v>
          </cell>
          <cell r="B3915" t="str">
            <v>MAYORES NUEVOS MENSUALES</v>
          </cell>
          <cell r="C3915">
            <v>164909164</v>
          </cell>
        </row>
        <row r="3916">
          <cell r="A3916">
            <v>839595010702</v>
          </cell>
          <cell r="B3916" t="str">
            <v>BIMESTRAL</v>
          </cell>
          <cell r="C3916">
            <v>18079168</v>
          </cell>
        </row>
        <row r="3917">
          <cell r="A3917">
            <v>839595010703</v>
          </cell>
          <cell r="B3917" t="str">
            <v>TRIMESTRAL</v>
          </cell>
          <cell r="C3917">
            <v>10659238</v>
          </cell>
        </row>
        <row r="3918">
          <cell r="A3918">
            <v>839595010704</v>
          </cell>
          <cell r="B3918" t="str">
            <v>CUATRIMESTRAL</v>
          </cell>
          <cell r="C3918">
            <v>6088772</v>
          </cell>
        </row>
        <row r="3919">
          <cell r="A3919">
            <v>839595010705</v>
          </cell>
          <cell r="B3919" t="str">
            <v>SEMESTRAL</v>
          </cell>
          <cell r="C3919">
            <v>1628812</v>
          </cell>
        </row>
        <row r="3920">
          <cell r="A3920">
            <v>839595010706</v>
          </cell>
          <cell r="B3920" t="str">
            <v>ANUAL</v>
          </cell>
          <cell r="C3920">
            <v>10746776.5</v>
          </cell>
        </row>
        <row r="3921">
          <cell r="A3921">
            <v>839595010801</v>
          </cell>
          <cell r="B3921" t="str">
            <v>MAYORES RENOVADOS MENSUALES</v>
          </cell>
          <cell r="C3921">
            <v>2532004805.04</v>
          </cell>
        </row>
        <row r="3922">
          <cell r="A3922">
            <v>839595010802</v>
          </cell>
          <cell r="B3922" t="str">
            <v>BIMESTRAL</v>
          </cell>
          <cell r="C3922">
            <v>13174800</v>
          </cell>
        </row>
        <row r="3923">
          <cell r="A3923">
            <v>839595010803</v>
          </cell>
          <cell r="B3923" t="str">
            <v>TRIMESTRAL</v>
          </cell>
          <cell r="C3923">
            <v>17200800</v>
          </cell>
        </row>
        <row r="3924">
          <cell r="A3924">
            <v>839595010804</v>
          </cell>
          <cell r="B3924" t="str">
            <v>CUATRIMESTRAL</v>
          </cell>
          <cell r="C3924">
            <v>25514120</v>
          </cell>
        </row>
        <row r="3925">
          <cell r="A3925">
            <v>839595010805</v>
          </cell>
          <cell r="B3925" t="str">
            <v>SEMESTRAL</v>
          </cell>
          <cell r="C3925">
            <v>82878615</v>
          </cell>
        </row>
        <row r="3926">
          <cell r="A3926">
            <v>839595010806</v>
          </cell>
          <cell r="B3926" t="str">
            <v>ANUAL</v>
          </cell>
          <cell r="C3926">
            <v>16409764</v>
          </cell>
        </row>
        <row r="3927">
          <cell r="A3927">
            <v>839595010901</v>
          </cell>
          <cell r="B3927" t="str">
            <v>MAYORES POR RENOVAR MENSUALES</v>
          </cell>
          <cell r="C3927">
            <v>24821000</v>
          </cell>
        </row>
        <row r="3928">
          <cell r="A3928">
            <v>839595011001</v>
          </cell>
          <cell r="B3928" t="str">
            <v>COLECTIVOS MAYORES NUEVOS MENSUALES</v>
          </cell>
          <cell r="C3928">
            <v>7407710.5</v>
          </cell>
        </row>
        <row r="3929">
          <cell r="A3929">
            <v>839595011003</v>
          </cell>
          <cell r="B3929" t="str">
            <v>TRIMESTRAL</v>
          </cell>
          <cell r="C3929">
            <v>4541120</v>
          </cell>
        </row>
        <row r="3930">
          <cell r="A3930">
            <v>839595011005</v>
          </cell>
          <cell r="B3930" t="str">
            <v>SEMESTRAL</v>
          </cell>
          <cell r="C3930">
            <v>0</v>
          </cell>
        </row>
        <row r="3931">
          <cell r="A3931">
            <v>839595011006</v>
          </cell>
          <cell r="B3931" t="str">
            <v>ANUAL</v>
          </cell>
          <cell r="C3931">
            <v>2679760</v>
          </cell>
        </row>
        <row r="3932">
          <cell r="A3932">
            <v>839595011101</v>
          </cell>
          <cell r="B3932" t="str">
            <v>COLECTIVOS MAYORES RENOVADOS M</v>
          </cell>
          <cell r="C3932">
            <v>989393212.5</v>
          </cell>
        </row>
        <row r="3933">
          <cell r="A3933">
            <v>839595011103</v>
          </cell>
          <cell r="B3933" t="str">
            <v>TRIMESTRAL</v>
          </cell>
          <cell r="C3933">
            <v>5456700</v>
          </cell>
        </row>
        <row r="3934">
          <cell r="A3934">
            <v>839595011104</v>
          </cell>
          <cell r="B3934" t="str">
            <v>CUATRIMESTRAL</v>
          </cell>
          <cell r="C3934">
            <v>7487000</v>
          </cell>
        </row>
        <row r="3935">
          <cell r="A3935">
            <v>839595011105</v>
          </cell>
          <cell r="B3935" t="str">
            <v>SEMESTRAL</v>
          </cell>
          <cell r="C3935">
            <v>6146000</v>
          </cell>
        </row>
        <row r="3936">
          <cell r="A3936">
            <v>839595011106</v>
          </cell>
          <cell r="B3936" t="str">
            <v>ANUAL</v>
          </cell>
          <cell r="C3936">
            <v>2585020</v>
          </cell>
        </row>
        <row r="3937">
          <cell r="A3937">
            <v>839595011201</v>
          </cell>
          <cell r="B3937" t="str">
            <v>COLECTIVOS MAYORES POR RENOVAR</v>
          </cell>
          <cell r="C3937">
            <v>3884000</v>
          </cell>
        </row>
        <row r="3938">
          <cell r="A3938">
            <v>839595011301</v>
          </cell>
          <cell r="B3938" t="str">
            <v>NUEVOS</v>
          </cell>
          <cell r="C3938">
            <v>13319036</v>
          </cell>
        </row>
        <row r="3939">
          <cell r="A3939">
            <v>839595011303</v>
          </cell>
          <cell r="B3939" t="str">
            <v>POR RENOVAR</v>
          </cell>
          <cell r="C3939">
            <v>184490821</v>
          </cell>
        </row>
        <row r="3940">
          <cell r="A3940">
            <v>839595011401</v>
          </cell>
          <cell r="B3940" t="str">
            <v>NUEVOS</v>
          </cell>
          <cell r="C3940">
            <v>9422932</v>
          </cell>
        </row>
        <row r="3941">
          <cell r="A3941">
            <v>839595011701</v>
          </cell>
          <cell r="B3941" t="str">
            <v>CUADRO MEDICO POR RENOVAR MENSUALES</v>
          </cell>
          <cell r="C3941">
            <v>153000</v>
          </cell>
        </row>
        <row r="3942">
          <cell r="A3942">
            <v>839595013001</v>
          </cell>
          <cell r="B3942" t="str">
            <v>MENSUAL</v>
          </cell>
          <cell r="C3942">
            <v>1395787</v>
          </cell>
        </row>
        <row r="3943">
          <cell r="A3943">
            <v>839595013006</v>
          </cell>
          <cell r="B3943" t="str">
            <v>ANUAL</v>
          </cell>
          <cell r="C3943">
            <v>0</v>
          </cell>
        </row>
        <row r="3944">
          <cell r="A3944">
            <v>839595013101</v>
          </cell>
          <cell r="B3944" t="str">
            <v>MENSUAL</v>
          </cell>
          <cell r="C3944">
            <v>52689125</v>
          </cell>
        </row>
        <row r="3945">
          <cell r="A3945">
            <v>839595013105</v>
          </cell>
          <cell r="B3945" t="str">
            <v>SEMESTRAL</v>
          </cell>
          <cell r="C3945">
            <v>3375061</v>
          </cell>
        </row>
        <row r="3946">
          <cell r="A3946">
            <v>839595013106</v>
          </cell>
          <cell r="B3946" t="str">
            <v>ANUAL</v>
          </cell>
          <cell r="C3946">
            <v>0</v>
          </cell>
        </row>
        <row r="3947">
          <cell r="A3947">
            <v>839595013301</v>
          </cell>
          <cell r="B3947" t="str">
            <v>MENSUAL</v>
          </cell>
          <cell r="C3947">
            <v>35115412</v>
          </cell>
        </row>
        <row r="3948">
          <cell r="A3948">
            <v>839595013401</v>
          </cell>
          <cell r="B3948" t="str">
            <v>MENSUAL</v>
          </cell>
          <cell r="C3948">
            <v>48751490</v>
          </cell>
        </row>
        <row r="3949">
          <cell r="A3949">
            <v>839595013601</v>
          </cell>
          <cell r="B3949" t="str">
            <v>MENSUAL</v>
          </cell>
          <cell r="C3949">
            <v>8708208.5</v>
          </cell>
        </row>
        <row r="3950">
          <cell r="A3950">
            <v>839595013602</v>
          </cell>
          <cell r="B3950" t="str">
            <v>BIMESTRAL</v>
          </cell>
          <cell r="C3950">
            <v>1930930</v>
          </cell>
        </row>
        <row r="3951">
          <cell r="A3951">
            <v>839595013603</v>
          </cell>
          <cell r="B3951" t="str">
            <v>TRIMESTRAL</v>
          </cell>
          <cell r="C3951">
            <v>574470</v>
          </cell>
        </row>
        <row r="3952">
          <cell r="A3952">
            <v>839595013604</v>
          </cell>
          <cell r="B3952" t="str">
            <v>CUATRIMESTRAL</v>
          </cell>
          <cell r="C3952">
            <v>3360798</v>
          </cell>
        </row>
        <row r="3953">
          <cell r="A3953">
            <v>839595013605</v>
          </cell>
          <cell r="B3953" t="str">
            <v>SEMESTRAL</v>
          </cell>
          <cell r="C3953">
            <v>2077865</v>
          </cell>
        </row>
        <row r="3954">
          <cell r="A3954">
            <v>839595013606</v>
          </cell>
          <cell r="B3954" t="str">
            <v>ANUAL</v>
          </cell>
          <cell r="C3954">
            <v>187010</v>
          </cell>
        </row>
        <row r="3955">
          <cell r="A3955">
            <v>839595013701</v>
          </cell>
          <cell r="B3955" t="str">
            <v>MENSUAL</v>
          </cell>
          <cell r="C3955">
            <v>28410703.5</v>
          </cell>
        </row>
        <row r="3956">
          <cell r="A3956">
            <v>839595013702</v>
          </cell>
          <cell r="B3956" t="str">
            <v>BIMESTRAL</v>
          </cell>
          <cell r="C3956">
            <v>21361000</v>
          </cell>
        </row>
        <row r="3957">
          <cell r="A3957">
            <v>839595013703</v>
          </cell>
          <cell r="B3957" t="str">
            <v>TRIMESTRAL</v>
          </cell>
          <cell r="C3957">
            <v>49860373</v>
          </cell>
        </row>
        <row r="3958">
          <cell r="A3958">
            <v>839595013704</v>
          </cell>
          <cell r="B3958" t="str">
            <v>CUATRIMESTRAL</v>
          </cell>
          <cell r="C3958">
            <v>13416760</v>
          </cell>
        </row>
        <row r="3959">
          <cell r="A3959">
            <v>839595013705</v>
          </cell>
          <cell r="B3959" t="str">
            <v>SEMESTRAL</v>
          </cell>
          <cell r="C3959">
            <v>15430808</v>
          </cell>
        </row>
        <row r="3960">
          <cell r="A3960">
            <v>839595013706</v>
          </cell>
          <cell r="B3960" t="str">
            <v>ANUAL</v>
          </cell>
          <cell r="C3960">
            <v>12646800</v>
          </cell>
        </row>
        <row r="3961">
          <cell r="A3961">
            <v>839595013901</v>
          </cell>
          <cell r="B3961" t="str">
            <v>MENSUAL</v>
          </cell>
          <cell r="C3961">
            <v>4696304</v>
          </cell>
        </row>
        <row r="3962">
          <cell r="A3962">
            <v>839595013903</v>
          </cell>
          <cell r="B3962" t="str">
            <v>TRIMESTRAL</v>
          </cell>
          <cell r="C3962">
            <v>1420250</v>
          </cell>
        </row>
        <row r="3963">
          <cell r="A3963">
            <v>839595013904</v>
          </cell>
          <cell r="B3963" t="str">
            <v>CUATRIMESTRAL</v>
          </cell>
          <cell r="C3963">
            <v>10606060</v>
          </cell>
        </row>
        <row r="3964">
          <cell r="A3964">
            <v>839595013905</v>
          </cell>
          <cell r="B3964" t="str">
            <v>SEMESTRAL</v>
          </cell>
          <cell r="C3964">
            <v>2254289</v>
          </cell>
        </row>
        <row r="3965">
          <cell r="A3965">
            <v>839595013906</v>
          </cell>
          <cell r="B3965" t="str">
            <v>ANUAL</v>
          </cell>
          <cell r="C3965">
            <v>374172</v>
          </cell>
        </row>
        <row r="3966">
          <cell r="A3966">
            <v>839595014001</v>
          </cell>
          <cell r="B3966" t="str">
            <v>MENSUAL</v>
          </cell>
          <cell r="C3966">
            <v>14773735</v>
          </cell>
        </row>
        <row r="3967">
          <cell r="A3967">
            <v>839595014003</v>
          </cell>
          <cell r="B3967" t="str">
            <v>TRIMESTRAL</v>
          </cell>
          <cell r="C3967">
            <v>9994600</v>
          </cell>
        </row>
        <row r="3968">
          <cell r="A3968">
            <v>839595014004</v>
          </cell>
          <cell r="B3968" t="str">
            <v>CUATRIMESTRAL</v>
          </cell>
          <cell r="C3968">
            <v>4585460</v>
          </cell>
        </row>
        <row r="3969">
          <cell r="A3969">
            <v>839595014005</v>
          </cell>
          <cell r="B3969" t="str">
            <v>SEMESTRAL</v>
          </cell>
          <cell r="C3969">
            <v>9984642</v>
          </cell>
        </row>
        <row r="3970">
          <cell r="A3970">
            <v>839595014006</v>
          </cell>
          <cell r="B3970" t="str">
            <v>ANUAL</v>
          </cell>
          <cell r="C3970">
            <v>2239928</v>
          </cell>
        </row>
        <row r="3971">
          <cell r="A3971">
            <v>839595014801</v>
          </cell>
          <cell r="B3971" t="str">
            <v>MENSUAL</v>
          </cell>
          <cell r="C3971">
            <v>142259743</v>
          </cell>
        </row>
        <row r="3972">
          <cell r="A3972">
            <v>839595014802</v>
          </cell>
          <cell r="B3972" t="str">
            <v>BIMESTRAL</v>
          </cell>
          <cell r="C3972">
            <v>10522600</v>
          </cell>
        </row>
        <row r="3973">
          <cell r="A3973">
            <v>839595014803</v>
          </cell>
          <cell r="B3973" t="str">
            <v>TRIMESTRAL</v>
          </cell>
          <cell r="C3973">
            <v>7639369</v>
          </cell>
        </row>
        <row r="3974">
          <cell r="A3974">
            <v>839595014804</v>
          </cell>
          <cell r="B3974" t="str">
            <v>CUATRIMESTRAL</v>
          </cell>
          <cell r="C3974">
            <v>743612</v>
          </cell>
        </row>
        <row r="3975">
          <cell r="A3975">
            <v>839595014805</v>
          </cell>
          <cell r="B3975" t="str">
            <v>SEMESTRAL</v>
          </cell>
          <cell r="C3975">
            <v>2520397</v>
          </cell>
        </row>
        <row r="3976">
          <cell r="A3976">
            <v>839595014806</v>
          </cell>
          <cell r="B3976" t="str">
            <v>ANUAL</v>
          </cell>
          <cell r="C3976">
            <v>2139755</v>
          </cell>
        </row>
        <row r="3977">
          <cell r="A3977">
            <v>839595014901</v>
          </cell>
          <cell r="B3977" t="str">
            <v>MENSUAL</v>
          </cell>
          <cell r="C3977">
            <v>1310351527</v>
          </cell>
        </row>
        <row r="3978">
          <cell r="A3978">
            <v>839595014902</v>
          </cell>
          <cell r="B3978" t="str">
            <v>BIMESTRAL</v>
          </cell>
          <cell r="C3978">
            <v>22133600</v>
          </cell>
        </row>
        <row r="3979">
          <cell r="A3979">
            <v>839595014903</v>
          </cell>
          <cell r="B3979" t="str">
            <v>TRIMESTRAL</v>
          </cell>
          <cell r="C3979">
            <v>37911470</v>
          </cell>
        </row>
        <row r="3980">
          <cell r="A3980">
            <v>839595014904</v>
          </cell>
          <cell r="B3980" t="str">
            <v>CUATRIMESTRAL</v>
          </cell>
          <cell r="C3980">
            <v>25715619</v>
          </cell>
        </row>
        <row r="3981">
          <cell r="A3981">
            <v>839595014905</v>
          </cell>
          <cell r="B3981" t="str">
            <v>SEMESTRAL</v>
          </cell>
          <cell r="C3981">
            <v>68491884</v>
          </cell>
        </row>
        <row r="3982">
          <cell r="A3982">
            <v>839595014906</v>
          </cell>
          <cell r="B3982" t="str">
            <v>ANUAL</v>
          </cell>
          <cell r="C3982">
            <v>13217857</v>
          </cell>
        </row>
        <row r="3983">
          <cell r="A3983">
            <v>839595016001</v>
          </cell>
          <cell r="B3983" t="str">
            <v>MENSUAL</v>
          </cell>
          <cell r="C3983">
            <v>7012372044</v>
          </cell>
        </row>
        <row r="3984">
          <cell r="A3984">
            <v>839595016201</v>
          </cell>
          <cell r="B3984" t="str">
            <v>MENSUAL</v>
          </cell>
          <cell r="C3984">
            <v>3442234056.6300001</v>
          </cell>
        </row>
        <row r="3985">
          <cell r="A3985">
            <v>839595016301</v>
          </cell>
          <cell r="B3985" t="str">
            <v>MENSUAL</v>
          </cell>
          <cell r="C3985">
            <v>36849654911.790001</v>
          </cell>
        </row>
        <row r="3986">
          <cell r="A3986">
            <v>839595016401</v>
          </cell>
          <cell r="B3986" t="str">
            <v>MENSUAL</v>
          </cell>
          <cell r="C3986">
            <v>175761522</v>
          </cell>
        </row>
        <row r="3987">
          <cell r="A3987">
            <v>839595016501</v>
          </cell>
          <cell r="B3987" t="str">
            <v>MENSUAL</v>
          </cell>
          <cell r="C3987">
            <v>293260907</v>
          </cell>
        </row>
        <row r="3988">
          <cell r="A3988">
            <v>839595017001</v>
          </cell>
          <cell r="B3988" t="str">
            <v>MENSUAL FAMILIAR NUEVO PLAN MODULAR</v>
          </cell>
          <cell r="C3988">
            <v>21907374</v>
          </cell>
        </row>
        <row r="3989">
          <cell r="A3989">
            <v>839595017201</v>
          </cell>
          <cell r="B3989" t="str">
            <v>MENSUAL COLECTIVOS NUEVOS PLAN MODULAR</v>
          </cell>
          <cell r="C3989">
            <v>1148990584</v>
          </cell>
        </row>
        <row r="3990">
          <cell r="A3990">
            <v>839595017301</v>
          </cell>
          <cell r="B3990" t="str">
            <v>COLECTIVO RENOVADO MENSUAL PLAN MODULAR</v>
          </cell>
          <cell r="C3990">
            <v>590873143</v>
          </cell>
        </row>
        <row r="3991">
          <cell r="A3991">
            <v>839595020101</v>
          </cell>
          <cell r="B3991" t="str">
            <v>MENSUALES</v>
          </cell>
          <cell r="C3991">
            <v>20135759.010000002</v>
          </cell>
        </row>
        <row r="3992">
          <cell r="A3992">
            <v>839595020201</v>
          </cell>
          <cell r="B3992" t="str">
            <v>MENSUALES</v>
          </cell>
          <cell r="C3992">
            <v>2456490524.21</v>
          </cell>
        </row>
        <row r="3993">
          <cell r="A3993">
            <v>839595020501</v>
          </cell>
          <cell r="B3993" t="str">
            <v>MENSUALES</v>
          </cell>
          <cell r="C3993">
            <v>731958311.00999999</v>
          </cell>
        </row>
        <row r="3994">
          <cell r="A3994">
            <v>839595020502</v>
          </cell>
          <cell r="B3994" t="str">
            <v>BIMESTRAL</v>
          </cell>
          <cell r="C3994">
            <v>72320682</v>
          </cell>
        </row>
        <row r="3995">
          <cell r="A3995">
            <v>839595020801</v>
          </cell>
          <cell r="B3995" t="str">
            <v>MENSUALES</v>
          </cell>
          <cell r="C3995">
            <v>259190651.96000001</v>
          </cell>
        </row>
        <row r="3996">
          <cell r="A3996">
            <v>839595030101</v>
          </cell>
          <cell r="B3996" t="str">
            <v>MENSUALES</v>
          </cell>
          <cell r="C3996">
            <v>816400</v>
          </cell>
        </row>
        <row r="3997">
          <cell r="A3997">
            <v>839595030201</v>
          </cell>
          <cell r="B3997" t="str">
            <v>MENSUALES</v>
          </cell>
          <cell r="C3997">
            <v>27508378</v>
          </cell>
        </row>
        <row r="3998">
          <cell r="A3998">
            <v>839595030301</v>
          </cell>
          <cell r="B3998" t="str">
            <v>MENSUALES</v>
          </cell>
          <cell r="C3998">
            <v>4688052093</v>
          </cell>
        </row>
        <row r="3999">
          <cell r="A3999">
            <v>839595030501</v>
          </cell>
          <cell r="B3999" t="str">
            <v>MENSUALES</v>
          </cell>
          <cell r="C3999">
            <v>5187050</v>
          </cell>
        </row>
        <row r="4000">
          <cell r="A4000">
            <v>839595030601</v>
          </cell>
          <cell r="B4000" t="str">
            <v>MENSUALES</v>
          </cell>
          <cell r="C4000">
            <v>285301737</v>
          </cell>
        </row>
        <row r="4001">
          <cell r="A4001">
            <v>839595030801</v>
          </cell>
          <cell r="B4001" t="str">
            <v>MENSUALES</v>
          </cell>
          <cell r="C4001">
            <v>30107900</v>
          </cell>
        </row>
        <row r="4002">
          <cell r="A4002">
            <v>839595030901</v>
          </cell>
          <cell r="B4002" t="str">
            <v>MENSUALES</v>
          </cell>
          <cell r="C4002">
            <v>83012144</v>
          </cell>
        </row>
        <row r="4003">
          <cell r="A4003">
            <v>839595031201</v>
          </cell>
          <cell r="B4003" t="str">
            <v>MENSUALES</v>
          </cell>
          <cell r="C4003">
            <v>14275939</v>
          </cell>
        </row>
        <row r="4004">
          <cell r="A4004">
            <v>839595031601</v>
          </cell>
          <cell r="B4004" t="str">
            <v>MENSUALES</v>
          </cell>
          <cell r="C4004">
            <v>286200</v>
          </cell>
        </row>
        <row r="4005">
          <cell r="A4005">
            <v>839595031701</v>
          </cell>
          <cell r="B4005" t="str">
            <v>MENSUALES</v>
          </cell>
          <cell r="C4005">
            <v>15497480</v>
          </cell>
        </row>
        <row r="4006">
          <cell r="A4006">
            <v>839595031901</v>
          </cell>
          <cell r="B4006" t="str">
            <v>MENSUALES</v>
          </cell>
          <cell r="C4006">
            <v>982500</v>
          </cell>
        </row>
        <row r="4007">
          <cell r="A4007">
            <v>839595032001</v>
          </cell>
          <cell r="B4007" t="str">
            <v>MENSUALES</v>
          </cell>
          <cell r="C4007">
            <v>7835600</v>
          </cell>
        </row>
        <row r="4008">
          <cell r="A4008">
            <v>839595032505</v>
          </cell>
          <cell r="B4008" t="str">
            <v>CONTRATOS FAMILIARES</v>
          </cell>
          <cell r="C4008">
            <v>19702456</v>
          </cell>
        </row>
        <row r="4009">
          <cell r="A4009">
            <v>850515010101</v>
          </cell>
          <cell r="B4009" t="str">
            <v>DEUDORES FISCALES POR CONTRA</v>
          </cell>
          <cell r="C4009">
            <v>-49705178.25</v>
          </cell>
        </row>
        <row r="4010">
          <cell r="A4010">
            <v>850515010102</v>
          </cell>
          <cell r="B4010" t="str">
            <v>DIFERENCIAS PATRIMONIALES</v>
          </cell>
          <cell r="C4010">
            <v>-8581840000</v>
          </cell>
        </row>
        <row r="4011">
          <cell r="A4011">
            <v>851510010101</v>
          </cell>
          <cell r="B4011" t="str">
            <v>DIFERENCIAS CUENTAS DE RESULTADO</v>
          </cell>
          <cell r="C4011">
            <v>-6035882728</v>
          </cell>
        </row>
        <row r="4012">
          <cell r="A4012">
            <v>860501010101</v>
          </cell>
          <cell r="B4012" t="str">
            <v>CUENTAS DE ORDEN POR CONTRA</v>
          </cell>
          <cell r="C4012">
            <v>-289113630424.52002</v>
          </cell>
        </row>
        <row r="4013">
          <cell r="A4013">
            <v>919515020101</v>
          </cell>
          <cell r="B4013" t="str">
            <v>PROVISION GLOSAS</v>
          </cell>
          <cell r="C4013">
            <v>-988272181.32000005</v>
          </cell>
        </row>
        <row r="4014">
          <cell r="A4014">
            <v>921501010107</v>
          </cell>
          <cell r="B4014" t="str">
            <v>PROVISION DE INVERSIONES</v>
          </cell>
          <cell r="C4014">
            <v>-1468516000</v>
          </cell>
        </row>
        <row r="4015">
          <cell r="A4015">
            <v>921501010108</v>
          </cell>
          <cell r="B4015" t="str">
            <v>PASIVOS ESTIMADOS Y PROVISIONES</v>
          </cell>
          <cell r="C4015">
            <v>-77413000</v>
          </cell>
        </row>
        <row r="4016">
          <cell r="A4016">
            <v>921501010109</v>
          </cell>
          <cell r="B4016" t="str">
            <v>PROVISION MULTAS, SANCIONES Y LITIGIOS</v>
          </cell>
          <cell r="C4016">
            <v>-323241000</v>
          </cell>
        </row>
        <row r="4017">
          <cell r="A4017">
            <v>921501010110</v>
          </cell>
          <cell r="B4017" t="str">
            <v>IMPUESTOS DE RENTA DIFERIDO</v>
          </cell>
          <cell r="C4017">
            <v>-351127000</v>
          </cell>
        </row>
        <row r="4018">
          <cell r="A4018">
            <v>921510010111</v>
          </cell>
          <cell r="B4018" t="str">
            <v>INGRESOS NO OPERACIONALES</v>
          </cell>
          <cell r="C4018">
            <v>-3928273253</v>
          </cell>
        </row>
        <row r="4019">
          <cell r="A4019">
            <v>921510010112</v>
          </cell>
          <cell r="B4019" t="str">
            <v>CORRECCION MONETARIA</v>
          </cell>
          <cell r="C4019">
            <v>3928273253</v>
          </cell>
        </row>
        <row r="4020">
          <cell r="A4020">
            <v>921510010113</v>
          </cell>
          <cell r="B4020" t="str">
            <v>INGRESOS METODO DE PARTICIPACION</v>
          </cell>
          <cell r="C4020">
            <v>-4470092693</v>
          </cell>
        </row>
        <row r="4021">
          <cell r="A4021">
            <v>921510010114</v>
          </cell>
          <cell r="B4021" t="str">
            <v>DIVIDENDOS NO GRAVADOS</v>
          </cell>
          <cell r="C4021">
            <v>-7087625</v>
          </cell>
        </row>
        <row r="4022">
          <cell r="A4022">
            <v>921510010115</v>
          </cell>
          <cell r="B4022" t="str">
            <v>CORRECCION MONETARIA CONTABLE FISCAL</v>
          </cell>
          <cell r="C4022">
            <v>-222070985</v>
          </cell>
        </row>
        <row r="4023">
          <cell r="A4023">
            <v>940101010101</v>
          </cell>
          <cell r="B4023" t="str">
            <v>RESPONSABILIDAD CONTINGENTE POR</v>
          </cell>
          <cell r="C4023">
            <v>988272181.32000005</v>
          </cell>
        </row>
        <row r="4024">
          <cell r="A4024">
            <v>950515010101</v>
          </cell>
          <cell r="B4024" t="str">
            <v>ACREEDORAS FISCALES POR CONTRA</v>
          </cell>
          <cell r="C4024">
            <v>0</v>
          </cell>
        </row>
        <row r="4025">
          <cell r="A4025">
            <v>951501010101</v>
          </cell>
          <cell r="B4025" t="str">
            <v>DIFERENCIAS PATRIMONIALES</v>
          </cell>
          <cell r="C4025">
            <v>2220297000</v>
          </cell>
        </row>
        <row r="4026">
          <cell r="A4026">
            <v>951510010101</v>
          </cell>
          <cell r="B4026" t="str">
            <v>DIFERENCIAS CUENTAS DE RESULTADO</v>
          </cell>
          <cell r="C4026">
            <v>4699251303</v>
          </cell>
        </row>
        <row r="4027">
          <cell r="A4027">
            <v>1325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. 16"/>
      <sheetName val="A1-A1"/>
      <sheetName val="EF"/>
      <sheetName val="A 0"/>
      <sheetName val="BALANCE"/>
      <sheetName val="P y G"/>
      <sheetName val="A 1"/>
      <sheetName val="A 2"/>
      <sheetName val="A 3"/>
      <sheetName val="A 4"/>
      <sheetName val="A 5"/>
      <sheetName val="A 6"/>
      <sheetName val="A 7"/>
      <sheetName val="A 8"/>
      <sheetName val="A 9"/>
      <sheetName val="A 10"/>
      <sheetName val="A 12"/>
      <sheetName val="B 1"/>
      <sheetName val="B 2"/>
      <sheetName val="B 3"/>
      <sheetName val="RELAC.ACC"/>
      <sheetName val="Amort Admon"/>
      <sheetName val="Rend.Inv"/>
      <sheetName val="CPMS"/>
      <sheetName val="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ACTIVO</v>
          </cell>
          <cell r="C2">
            <v>116712941472.58</v>
          </cell>
        </row>
        <row r="3">
          <cell r="A3">
            <v>2</v>
          </cell>
          <cell r="B3" t="str">
            <v>PASIVO</v>
          </cell>
          <cell r="C3">
            <v>80208360245.88002</v>
          </cell>
        </row>
        <row r="4">
          <cell r="A4">
            <v>3</v>
          </cell>
          <cell r="B4" t="str">
            <v>PATRIMONIO</v>
          </cell>
          <cell r="C4">
            <v>31485942054.779999</v>
          </cell>
        </row>
        <row r="5">
          <cell r="A5">
            <v>4</v>
          </cell>
          <cell r="B5" t="str">
            <v>INGRESOS</v>
          </cell>
          <cell r="C5">
            <v>256510452980.78</v>
          </cell>
        </row>
        <row r="6">
          <cell r="A6">
            <v>5</v>
          </cell>
          <cell r="B6" t="str">
            <v>GASTOS</v>
          </cell>
          <cell r="C6">
            <v>75475276404.270004</v>
          </cell>
        </row>
        <row r="7">
          <cell r="A7">
            <v>6</v>
          </cell>
          <cell r="B7" t="str">
            <v>COSTO DE VENTAS</v>
          </cell>
          <cell r="C7">
            <v>176016537404.60001</v>
          </cell>
        </row>
        <row r="8">
          <cell r="A8">
            <v>8</v>
          </cell>
          <cell r="B8" t="str">
            <v>CUENTAS DE ORDEN DEUDORAS</v>
          </cell>
          <cell r="C8">
            <v>0</v>
          </cell>
        </row>
        <row r="9">
          <cell r="A9">
            <v>9</v>
          </cell>
          <cell r="B9" t="str">
            <v>CUENTAS DE ORDEN ACREEDORAS</v>
          </cell>
          <cell r="C9">
            <v>0</v>
          </cell>
        </row>
        <row r="10">
          <cell r="A10">
            <v>11</v>
          </cell>
          <cell r="B10" t="str">
            <v>DISPONIBLE</v>
          </cell>
          <cell r="C10">
            <v>2774830248.7200012</v>
          </cell>
        </row>
        <row r="11">
          <cell r="A11">
            <v>12</v>
          </cell>
          <cell r="B11" t="str">
            <v>INVERSIONES</v>
          </cell>
          <cell r="C11">
            <v>53998774178.660011</v>
          </cell>
        </row>
        <row r="12">
          <cell r="A12">
            <v>13</v>
          </cell>
          <cell r="B12" t="str">
            <v>DEUDORES</v>
          </cell>
          <cell r="C12">
            <v>28394491321.080009</v>
          </cell>
        </row>
        <row r="13">
          <cell r="A13">
            <v>15</v>
          </cell>
          <cell r="B13" t="str">
            <v>PROPIEDAD PLANTA Y EQUIPO</v>
          </cell>
          <cell r="C13">
            <v>16253913015.529995</v>
          </cell>
        </row>
        <row r="14">
          <cell r="A14">
            <v>16</v>
          </cell>
          <cell r="B14" t="str">
            <v>INTANGIBLES</v>
          </cell>
          <cell r="C14">
            <v>1899877400.8499997</v>
          </cell>
        </row>
        <row r="15">
          <cell r="A15">
            <v>17</v>
          </cell>
          <cell r="B15" t="str">
            <v>DIFERIDOS</v>
          </cell>
          <cell r="C15">
            <v>10575640307.52</v>
          </cell>
        </row>
        <row r="16">
          <cell r="A16">
            <v>18</v>
          </cell>
          <cell r="B16" t="str">
            <v>OTROS ACTIVOS</v>
          </cell>
          <cell r="C16">
            <v>289501244.85000014</v>
          </cell>
        </row>
        <row r="17">
          <cell r="A17">
            <v>19</v>
          </cell>
          <cell r="B17" t="str">
            <v>VALORIZACIONES</v>
          </cell>
          <cell r="C17">
            <v>2525913755.3699999</v>
          </cell>
        </row>
        <row r="18">
          <cell r="A18">
            <v>21</v>
          </cell>
          <cell r="B18" t="str">
            <v>OBLIGACIONES FINANCIERAS</v>
          </cell>
          <cell r="C18">
            <v>108014165</v>
          </cell>
        </row>
        <row r="19">
          <cell r="A19">
            <v>23</v>
          </cell>
          <cell r="B19" t="str">
            <v>CUENTAS POR PAGAR</v>
          </cell>
          <cell r="C19">
            <v>26941180971.559998</v>
          </cell>
        </row>
        <row r="20">
          <cell r="A20">
            <v>24</v>
          </cell>
          <cell r="B20" t="str">
            <v>IMPUESTOS GRAVAMENES Y TASAS</v>
          </cell>
          <cell r="C20">
            <v>622296060.59000003</v>
          </cell>
        </row>
        <row r="21">
          <cell r="A21">
            <v>25</v>
          </cell>
          <cell r="B21" t="str">
            <v>OBLIGACIONES  LABORALES</v>
          </cell>
          <cell r="C21">
            <v>2264682717.21</v>
          </cell>
        </row>
        <row r="22">
          <cell r="A22">
            <v>26</v>
          </cell>
          <cell r="B22" t="str">
            <v>PASIVOS ESTIMADOS Y PROVISIONES</v>
          </cell>
          <cell r="C22">
            <v>7607117911.4300003</v>
          </cell>
        </row>
        <row r="23">
          <cell r="A23">
            <v>27</v>
          </cell>
          <cell r="B23" t="str">
            <v>DIFERIDOS</v>
          </cell>
          <cell r="C23">
            <v>42457237831.090027</v>
          </cell>
        </row>
        <row r="24">
          <cell r="A24">
            <v>28</v>
          </cell>
          <cell r="B24" t="str">
            <v>OTROS PASIVOS</v>
          </cell>
          <cell r="C24">
            <v>207830589</v>
          </cell>
        </row>
        <row r="25">
          <cell r="A25">
            <v>31</v>
          </cell>
          <cell r="B25" t="str">
            <v>CAPITAL SOCIAL</v>
          </cell>
          <cell r="C25">
            <v>4439637400</v>
          </cell>
        </row>
        <row r="26">
          <cell r="A26">
            <v>32</v>
          </cell>
          <cell r="B26" t="str">
            <v>SUPERAVIT DE CAPITAL</v>
          </cell>
          <cell r="C26">
            <v>5894347859.0799999</v>
          </cell>
        </row>
        <row r="27">
          <cell r="A27">
            <v>33</v>
          </cell>
          <cell r="B27" t="str">
            <v>RESERVAS</v>
          </cell>
          <cell r="C27">
            <v>5482949974.7200003</v>
          </cell>
        </row>
        <row r="28">
          <cell r="A28">
            <v>34</v>
          </cell>
          <cell r="B28" t="str">
            <v>REVALORIZACION DEL PATRIMONIO</v>
          </cell>
          <cell r="C28">
            <v>13143093065.610001</v>
          </cell>
        </row>
        <row r="29">
          <cell r="A29">
            <v>36</v>
          </cell>
          <cell r="B29" t="str">
            <v>RESULTADOS DEL EJERCICIO</v>
          </cell>
          <cell r="C29">
            <v>0</v>
          </cell>
        </row>
        <row r="30">
          <cell r="A30">
            <v>37</v>
          </cell>
          <cell r="B30" t="str">
            <v>RESULTADOS DE EJERCICIOS ANTERIORES</v>
          </cell>
          <cell r="C30">
            <v>0</v>
          </cell>
        </row>
        <row r="31">
          <cell r="A31">
            <v>38</v>
          </cell>
          <cell r="B31" t="str">
            <v>SUPERAVIT POR VALORIZACIONES</v>
          </cell>
          <cell r="C31">
            <v>2525913755.3699999</v>
          </cell>
        </row>
        <row r="32">
          <cell r="A32">
            <v>41</v>
          </cell>
          <cell r="B32" t="str">
            <v>OPERACIONALES</v>
          </cell>
          <cell r="C32">
            <v>246506245434.85001</v>
          </cell>
        </row>
        <row r="33">
          <cell r="A33">
            <v>42</v>
          </cell>
          <cell r="B33" t="str">
            <v>NO OPERACIONALES</v>
          </cell>
          <cell r="C33">
            <v>7905020267.6999998</v>
          </cell>
        </row>
        <row r="34">
          <cell r="A34">
            <v>47</v>
          </cell>
          <cell r="B34" t="str">
            <v>AJUSTES POR INFLACION</v>
          </cell>
          <cell r="C34">
            <v>2099187278.2299998</v>
          </cell>
        </row>
        <row r="35">
          <cell r="A35">
            <v>51</v>
          </cell>
          <cell r="B35" t="str">
            <v>OPERACIONALES DE ADMINISTRACION</v>
          </cell>
          <cell r="C35">
            <v>46504237785.070007</v>
          </cell>
        </row>
        <row r="36">
          <cell r="A36">
            <v>52</v>
          </cell>
          <cell r="B36" t="str">
            <v>OPERACIONALES DE VENTAS</v>
          </cell>
          <cell r="C36">
            <v>15158552871.24</v>
          </cell>
        </row>
        <row r="37">
          <cell r="A37">
            <v>53</v>
          </cell>
          <cell r="B37" t="str">
            <v>NO OPERACIONALES</v>
          </cell>
          <cell r="C37">
            <v>9968982068.8599987</v>
          </cell>
        </row>
        <row r="38">
          <cell r="A38">
            <v>54</v>
          </cell>
          <cell r="B38" t="str">
            <v>IMPUESTO DE RENTA Y COMPLEMENTARIOS</v>
          </cell>
          <cell r="C38">
            <v>3843503679.1000004</v>
          </cell>
        </row>
        <row r="39">
          <cell r="A39">
            <v>59</v>
          </cell>
          <cell r="B39" t="str">
            <v>GANANCIAS Y PERDIDAS</v>
          </cell>
          <cell r="C39">
            <v>0</v>
          </cell>
        </row>
        <row r="40">
          <cell r="A40">
            <v>61</v>
          </cell>
          <cell r="B40" t="str">
            <v>COSTO DE VENTAS</v>
          </cell>
          <cell r="C40">
            <v>176016537404.60001</v>
          </cell>
        </row>
        <row r="41">
          <cell r="A41">
            <v>81</v>
          </cell>
          <cell r="B41" t="str">
            <v>DERECHOS</v>
          </cell>
          <cell r="C41">
            <v>26869924120</v>
          </cell>
        </row>
        <row r="42">
          <cell r="A42">
            <v>82</v>
          </cell>
          <cell r="B42" t="str">
            <v>DEUDORAS FISCALES</v>
          </cell>
          <cell r="C42">
            <v>8440292536.25</v>
          </cell>
        </row>
        <row r="43">
          <cell r="A43">
            <v>83</v>
          </cell>
          <cell r="B43" t="str">
            <v>DEUDORES DE CONTROL</v>
          </cell>
          <cell r="C43">
            <v>216900531714.84003</v>
          </cell>
        </row>
        <row r="44">
          <cell r="A44">
            <v>85</v>
          </cell>
          <cell r="B44" t="str">
            <v>DEUDORES FISCALES POR CONTRA</v>
          </cell>
          <cell r="C44">
            <v>-8440292536.25</v>
          </cell>
        </row>
        <row r="45">
          <cell r="A45">
            <v>86</v>
          </cell>
          <cell r="B45" t="str">
            <v>CUENTAS DE ORDEN POR CONTRA</v>
          </cell>
          <cell r="C45">
            <v>-243770455834.84003</v>
          </cell>
        </row>
        <row r="46">
          <cell r="A46">
            <v>92</v>
          </cell>
          <cell r="B46" t="str">
            <v>ACREEDORES FISCALES</v>
          </cell>
          <cell r="C46">
            <v>-3928273253</v>
          </cell>
        </row>
        <row r="47">
          <cell r="A47">
            <v>94</v>
          </cell>
          <cell r="B47" t="str">
            <v>RESPONSABILIDAD CONTINGENTES POR</v>
          </cell>
          <cell r="C47">
            <v>0</v>
          </cell>
        </row>
        <row r="48">
          <cell r="A48">
            <v>95</v>
          </cell>
          <cell r="B48" t="str">
            <v>ACREEDORAS FISCALES POR CONTRA</v>
          </cell>
          <cell r="C48">
            <v>3928273253</v>
          </cell>
        </row>
        <row r="49">
          <cell r="A49">
            <v>96</v>
          </cell>
          <cell r="B49" t="str">
            <v>ACREEDORAS DE CONTROL POR CONTROL</v>
          </cell>
          <cell r="C49">
            <v>0</v>
          </cell>
        </row>
        <row r="50">
          <cell r="A50">
            <v>1105</v>
          </cell>
          <cell r="B50" t="str">
            <v>CAJA</v>
          </cell>
          <cell r="C50">
            <v>643493802.18000031</v>
          </cell>
        </row>
        <row r="51">
          <cell r="A51">
            <v>1110</v>
          </cell>
          <cell r="B51" t="str">
            <v>BANCOS</v>
          </cell>
          <cell r="C51">
            <v>206654029.91999817</v>
          </cell>
        </row>
        <row r="52">
          <cell r="A52">
            <v>1115</v>
          </cell>
          <cell r="B52" t="str">
            <v>REMESAS EN TRANSITO</v>
          </cell>
          <cell r="C52">
            <v>0</v>
          </cell>
        </row>
        <row r="53">
          <cell r="A53">
            <v>1120</v>
          </cell>
          <cell r="B53" t="str">
            <v>CUENTAS DE AHORRO</v>
          </cell>
          <cell r="C53">
            <v>1904561502.6199951</v>
          </cell>
        </row>
        <row r="54">
          <cell r="A54">
            <v>1125</v>
          </cell>
          <cell r="B54" t="str">
            <v>FONDOS</v>
          </cell>
          <cell r="C54">
            <v>20120914</v>
          </cell>
        </row>
        <row r="55">
          <cell r="A55">
            <v>1205</v>
          </cell>
          <cell r="B55" t="str">
            <v>ACCIONES</v>
          </cell>
          <cell r="C55">
            <v>42666625472.790001</v>
          </cell>
        </row>
        <row r="56">
          <cell r="A56">
            <v>1210</v>
          </cell>
          <cell r="B56" t="str">
            <v>CUOTAS O PARTES DE INTERES SOC.</v>
          </cell>
          <cell r="C56">
            <v>4530892127.1700001</v>
          </cell>
        </row>
        <row r="57">
          <cell r="A57">
            <v>1215</v>
          </cell>
          <cell r="B57" t="str">
            <v>BONOS</v>
          </cell>
          <cell r="C57">
            <v>0</v>
          </cell>
        </row>
        <row r="58">
          <cell r="A58">
            <v>1225</v>
          </cell>
          <cell r="B58" t="str">
            <v>CERTIFICADOS</v>
          </cell>
          <cell r="C58">
            <v>500000000</v>
          </cell>
        </row>
        <row r="59">
          <cell r="A59">
            <v>1235</v>
          </cell>
          <cell r="B59" t="str">
            <v>TITULOS</v>
          </cell>
          <cell r="C59">
            <v>16700000</v>
          </cell>
        </row>
        <row r="60">
          <cell r="A60">
            <v>1245</v>
          </cell>
          <cell r="B60" t="str">
            <v>DERECHOS FIDUCIARIOS</v>
          </cell>
          <cell r="C60">
            <v>9146337686.1899986</v>
          </cell>
        </row>
        <row r="61">
          <cell r="A61">
            <v>1255</v>
          </cell>
          <cell r="B61">
            <v>0</v>
          </cell>
          <cell r="C61">
            <v>0</v>
          </cell>
        </row>
        <row r="62">
          <cell r="A62">
            <v>1295</v>
          </cell>
          <cell r="B62" t="str">
            <v>OTRAS INVERSIONES</v>
          </cell>
          <cell r="C62">
            <v>102486555.75</v>
          </cell>
        </row>
        <row r="63">
          <cell r="A63">
            <v>1299</v>
          </cell>
          <cell r="B63" t="str">
            <v>PROVISIONES</v>
          </cell>
          <cell r="C63">
            <v>-2964267663.2400002</v>
          </cell>
        </row>
        <row r="64">
          <cell r="A64">
            <v>1310</v>
          </cell>
          <cell r="B64" t="str">
            <v>CUENTAS CORRIENTES COMERCIALES</v>
          </cell>
          <cell r="C64">
            <v>3850206515</v>
          </cell>
        </row>
        <row r="65">
          <cell r="A65">
            <v>1320</v>
          </cell>
          <cell r="B65" t="str">
            <v>CUENTAS POR COBRAR A VINCULADA</v>
          </cell>
          <cell r="C65">
            <v>6017070182.7700024</v>
          </cell>
        </row>
        <row r="66">
          <cell r="A66">
            <v>1330</v>
          </cell>
          <cell r="B66" t="str">
            <v>ANTICIPOS Y AVANCES</v>
          </cell>
          <cell r="C66">
            <v>5658442406.4699993</v>
          </cell>
        </row>
        <row r="67">
          <cell r="A67">
            <v>1335</v>
          </cell>
          <cell r="B67" t="str">
            <v>DEPOSITOS</v>
          </cell>
          <cell r="C67">
            <v>0</v>
          </cell>
        </row>
        <row r="68">
          <cell r="A68">
            <v>1345</v>
          </cell>
          <cell r="B68" t="str">
            <v>INGRESOS POR COBRAR</v>
          </cell>
          <cell r="C68">
            <v>2968032426</v>
          </cell>
        </row>
        <row r="69">
          <cell r="A69">
            <v>1355</v>
          </cell>
          <cell r="B69" t="str">
            <v>ANTICIPOS IMPUESTOS Y CONTRIBU</v>
          </cell>
          <cell r="C69">
            <v>7056187153.7499981</v>
          </cell>
        </row>
        <row r="70">
          <cell r="A70">
            <v>1365</v>
          </cell>
          <cell r="B70" t="str">
            <v>CUENTAS POR COBRAR A TRABAJADORES</v>
          </cell>
          <cell r="C70">
            <v>47625109.979999997</v>
          </cell>
        </row>
        <row r="71">
          <cell r="A71">
            <v>1370</v>
          </cell>
          <cell r="B71" t="str">
            <v>PRESTAMOS A PARTICULARES</v>
          </cell>
          <cell r="C71">
            <v>0</v>
          </cell>
        </row>
        <row r="72">
          <cell r="A72">
            <v>1380</v>
          </cell>
          <cell r="B72" t="str">
            <v>DEUDORES  VARIOS</v>
          </cell>
          <cell r="C72">
            <v>2796927527.1100011</v>
          </cell>
        </row>
        <row r="73">
          <cell r="A73">
            <v>1390</v>
          </cell>
          <cell r="B73" t="str">
            <v>DEUDAS DE DIFICIL COBRO</v>
          </cell>
          <cell r="C73">
            <v>3703358465.6399999</v>
          </cell>
        </row>
        <row r="74">
          <cell r="A74">
            <v>1399</v>
          </cell>
          <cell r="B74" t="str">
            <v>PROVISIONES</v>
          </cell>
          <cell r="C74">
            <v>-3703358465.6399999</v>
          </cell>
        </row>
        <row r="75">
          <cell r="A75">
            <v>1504</v>
          </cell>
          <cell r="B75" t="str">
            <v>TERRENOS</v>
          </cell>
          <cell r="C75">
            <v>351836187.56</v>
          </cell>
        </row>
        <row r="76">
          <cell r="A76">
            <v>1516</v>
          </cell>
          <cell r="B76" t="str">
            <v>CONSTRUCCIONES Y EDIFICACIONES</v>
          </cell>
          <cell r="C76">
            <v>7048199468.6199999</v>
          </cell>
        </row>
        <row r="77">
          <cell r="A77">
            <v>1524</v>
          </cell>
          <cell r="B77" t="str">
            <v>EQUIPO DE OFICINA</v>
          </cell>
          <cell r="C77">
            <v>7611440725.249999</v>
          </cell>
        </row>
        <row r="78">
          <cell r="A78">
            <v>1525</v>
          </cell>
          <cell r="B78">
            <v>0</v>
          </cell>
          <cell r="C78">
            <v>0</v>
          </cell>
        </row>
        <row r="79">
          <cell r="A79">
            <v>1528</v>
          </cell>
          <cell r="B79" t="str">
            <v>EQUIPO DE COMPUTACION Y COMUNICACION</v>
          </cell>
          <cell r="C79">
            <v>8398663286.6799994</v>
          </cell>
        </row>
        <row r="80">
          <cell r="A80">
            <v>1540</v>
          </cell>
          <cell r="B80" t="str">
            <v>EQUIPO DE TRANSPORTE</v>
          </cell>
          <cell r="C80">
            <v>1781175443.25</v>
          </cell>
        </row>
        <row r="81">
          <cell r="A81">
            <v>1556</v>
          </cell>
          <cell r="B81" t="str">
            <v>ACUEDUCTOS PLANTAS Y REDES</v>
          </cell>
          <cell r="C81">
            <v>420268281.38</v>
          </cell>
        </row>
        <row r="82">
          <cell r="A82">
            <v>1560</v>
          </cell>
          <cell r="B82" t="str">
            <v>ARMAMENTO DE VIGILANCIA</v>
          </cell>
          <cell r="C82">
            <v>171923813.16999999</v>
          </cell>
        </row>
        <row r="83">
          <cell r="A83">
            <v>1592</v>
          </cell>
          <cell r="B83" t="str">
            <v>DEPRECIACION ACUMULADA</v>
          </cell>
          <cell r="C83">
            <v>-9529594190.3800011</v>
          </cell>
        </row>
        <row r="84">
          <cell r="A84">
            <v>1605</v>
          </cell>
          <cell r="B84" t="str">
            <v>CREDITO MERCANTIL</v>
          </cell>
          <cell r="C84">
            <v>0</v>
          </cell>
        </row>
        <row r="85">
          <cell r="A85">
            <v>1610</v>
          </cell>
          <cell r="B85" t="str">
            <v>MARCAS</v>
          </cell>
          <cell r="C85">
            <v>154198896.29999998</v>
          </cell>
        </row>
        <row r="86">
          <cell r="A86">
            <v>1625</v>
          </cell>
          <cell r="B86" t="str">
            <v>BIENES RECIBIDOS EN ARRENDAMIENTO</v>
          </cell>
          <cell r="C86">
            <v>2086757598.9100001</v>
          </cell>
        </row>
        <row r="87">
          <cell r="A87">
            <v>1698</v>
          </cell>
          <cell r="B87" t="str">
            <v>AMORTIZACION ACUMULADA</v>
          </cell>
          <cell r="C87">
            <v>-341079094.35999995</v>
          </cell>
        </row>
        <row r="88">
          <cell r="A88">
            <v>1705</v>
          </cell>
          <cell r="B88" t="str">
            <v>GASTOS PAGADOS POR ANTICIPADOS</v>
          </cell>
          <cell r="C88">
            <v>434181736.06000018</v>
          </cell>
        </row>
        <row r="89">
          <cell r="A89">
            <v>1710</v>
          </cell>
          <cell r="B89" t="str">
            <v>CARGOS DIFERIDOS</v>
          </cell>
          <cell r="C89">
            <v>10141458571.459997</v>
          </cell>
        </row>
        <row r="90">
          <cell r="A90">
            <v>1805</v>
          </cell>
          <cell r="B90" t="str">
            <v>BIENES DE ARTE Y CULTURA</v>
          </cell>
          <cell r="C90">
            <v>99132092.090000004</v>
          </cell>
        </row>
        <row r="91">
          <cell r="A91">
            <v>1895</v>
          </cell>
          <cell r="B91" t="str">
            <v>DIVERSOS</v>
          </cell>
          <cell r="C91">
            <v>590369152.76000011</v>
          </cell>
        </row>
        <row r="92">
          <cell r="A92">
            <v>1899</v>
          </cell>
          <cell r="B92">
            <v>0</v>
          </cell>
          <cell r="C92">
            <v>-400000000</v>
          </cell>
        </row>
        <row r="93">
          <cell r="A93">
            <v>1905</v>
          </cell>
          <cell r="B93" t="str">
            <v>INVERSIONES</v>
          </cell>
          <cell r="C93">
            <v>818369233.37</v>
          </cell>
        </row>
        <row r="94">
          <cell r="A94">
            <v>1910</v>
          </cell>
          <cell r="B94" t="str">
            <v>PROPIEDADES PLANTA Y EQUIPO</v>
          </cell>
          <cell r="C94">
            <v>1707544522</v>
          </cell>
        </row>
        <row r="95">
          <cell r="A95">
            <v>1995</v>
          </cell>
          <cell r="B95">
            <v>0</v>
          </cell>
          <cell r="C95">
            <v>0</v>
          </cell>
        </row>
        <row r="96">
          <cell r="A96">
            <v>2105</v>
          </cell>
          <cell r="B96" t="str">
            <v>BANCOS NACIONALES</v>
          </cell>
          <cell r="C96">
            <v>0</v>
          </cell>
        </row>
        <row r="97">
          <cell r="A97">
            <v>2115</v>
          </cell>
          <cell r="B97" t="str">
            <v>CORPORACIONES FINANCIERAS</v>
          </cell>
          <cell r="C97">
            <v>0</v>
          </cell>
        </row>
        <row r="98">
          <cell r="A98">
            <v>2120</v>
          </cell>
          <cell r="B98" t="str">
            <v>COMPA?IAS DE FINANCIAMIENTO CO</v>
          </cell>
          <cell r="C98">
            <v>108014165</v>
          </cell>
        </row>
        <row r="99">
          <cell r="A99">
            <v>2125</v>
          </cell>
          <cell r="B99" t="str">
            <v>CORPORACIONES DE AHORRO Y VIVI</v>
          </cell>
          <cell r="C99">
            <v>0</v>
          </cell>
        </row>
        <row r="100">
          <cell r="A100">
            <v>2195</v>
          </cell>
          <cell r="B100" t="str">
            <v>OTRAS OBLIGACIONES FINANCIERAS</v>
          </cell>
          <cell r="C100">
            <v>0</v>
          </cell>
        </row>
        <row r="101">
          <cell r="A101">
            <v>2310</v>
          </cell>
          <cell r="B101" t="str">
            <v>A CASA MATRIZ</v>
          </cell>
          <cell r="C101">
            <v>0</v>
          </cell>
        </row>
        <row r="102">
          <cell r="A102">
            <v>2315</v>
          </cell>
          <cell r="B102" t="str">
            <v>A COMPA?IAS VINCULADAS</v>
          </cell>
          <cell r="C102">
            <v>3603565073.8999996</v>
          </cell>
        </row>
        <row r="103">
          <cell r="A103">
            <v>2335</v>
          </cell>
          <cell r="B103" t="str">
            <v>COSTOS Y GASTOS POR PAGAR</v>
          </cell>
          <cell r="C103">
            <v>19685229255.230007</v>
          </cell>
        </row>
        <row r="104">
          <cell r="A104">
            <v>2345</v>
          </cell>
          <cell r="B104" t="str">
            <v>ACREEDORES OFICIALES</v>
          </cell>
          <cell r="C104">
            <v>8256000</v>
          </cell>
        </row>
        <row r="105">
          <cell r="A105">
            <v>2360</v>
          </cell>
          <cell r="B105" t="str">
            <v>DIVIDENDOS O PARTICIPACIONES P</v>
          </cell>
          <cell r="C105">
            <v>182186594</v>
          </cell>
        </row>
        <row r="106">
          <cell r="A106">
            <v>2365</v>
          </cell>
          <cell r="B106" t="str">
            <v>RETENCION EN LA FUENTE</v>
          </cell>
          <cell r="C106">
            <v>1790696275.6299992</v>
          </cell>
        </row>
        <row r="107">
          <cell r="A107">
            <v>2367</v>
          </cell>
          <cell r="B107" t="str">
            <v>IMPUESTO A LAS VENTAS RETENIDO</v>
          </cell>
          <cell r="C107">
            <v>38373682.5</v>
          </cell>
        </row>
        <row r="108">
          <cell r="A108">
            <v>2368</v>
          </cell>
          <cell r="B108" t="str">
            <v>RETENCION INDUSTRIA Y COMERCIO</v>
          </cell>
          <cell r="C108">
            <v>55760649.88000007</v>
          </cell>
        </row>
        <row r="109">
          <cell r="A109">
            <v>2370</v>
          </cell>
          <cell r="B109" t="str">
            <v>RETENCION Y APORTES EN NOMINA</v>
          </cell>
          <cell r="C109">
            <v>750209201.36999989</v>
          </cell>
        </row>
        <row r="110">
          <cell r="A110">
            <v>2380</v>
          </cell>
          <cell r="B110" t="str">
            <v>ACREEDORES VARIOS</v>
          </cell>
          <cell r="C110">
            <v>826904239.04999995</v>
          </cell>
        </row>
        <row r="111">
          <cell r="A111">
            <v>2404</v>
          </cell>
          <cell r="B111" t="str">
            <v>DE RENTA Y COMPLEMENTARIOS</v>
          </cell>
          <cell r="C111">
            <v>247758514</v>
          </cell>
        </row>
        <row r="112">
          <cell r="A112">
            <v>2412</v>
          </cell>
          <cell r="B112" t="str">
            <v>DE INDUSTRIA Y COMERCIO</v>
          </cell>
          <cell r="C112">
            <v>149603546.59</v>
          </cell>
        </row>
        <row r="113">
          <cell r="A113">
            <v>2495</v>
          </cell>
          <cell r="B113">
            <v>0</v>
          </cell>
          <cell r="C113">
            <v>224934000</v>
          </cell>
        </row>
        <row r="114">
          <cell r="A114">
            <v>2505</v>
          </cell>
          <cell r="B114" t="str">
            <v>SALARIOS POR PAGAR</v>
          </cell>
          <cell r="C114">
            <v>34473566.159999847</v>
          </cell>
        </row>
        <row r="115">
          <cell r="A115">
            <v>2510</v>
          </cell>
          <cell r="B115" t="str">
            <v>CESANTIAS CONSOLIDADAS</v>
          </cell>
          <cell r="C115">
            <v>841758557.00999999</v>
          </cell>
        </row>
        <row r="116">
          <cell r="A116">
            <v>2515</v>
          </cell>
          <cell r="B116" t="str">
            <v>INTERESES SOBRE CESANTIAS</v>
          </cell>
          <cell r="C116">
            <v>114942530.91</v>
          </cell>
        </row>
        <row r="117">
          <cell r="A117">
            <v>2520</v>
          </cell>
          <cell r="B117" t="str">
            <v>PRIMA DE SERVICIOS</v>
          </cell>
          <cell r="C117">
            <v>607534925</v>
          </cell>
        </row>
        <row r="118">
          <cell r="A118">
            <v>2525</v>
          </cell>
          <cell r="B118" t="str">
            <v>VACACIONES CONSOLIDADAS</v>
          </cell>
          <cell r="C118">
            <v>665973138.13</v>
          </cell>
        </row>
        <row r="119">
          <cell r="A119">
            <v>2605</v>
          </cell>
          <cell r="B119" t="str">
            <v>PARA COSTOS Y GASTOS</v>
          </cell>
          <cell r="C119">
            <v>3227477388.3299999</v>
          </cell>
        </row>
        <row r="120">
          <cell r="A120">
            <v>2610</v>
          </cell>
          <cell r="B120" t="str">
            <v>PARA OBLIGACIONES LABORALES</v>
          </cell>
          <cell r="C120">
            <v>488495567</v>
          </cell>
        </row>
        <row r="121">
          <cell r="A121">
            <v>2615</v>
          </cell>
          <cell r="B121" t="str">
            <v>PARA OBLIGACIONES FISCALES</v>
          </cell>
          <cell r="C121">
            <v>3891144956.1000004</v>
          </cell>
        </row>
        <row r="122">
          <cell r="A122">
            <v>2635</v>
          </cell>
          <cell r="B122" t="str">
            <v>PARA CONTINGENCIAS</v>
          </cell>
          <cell r="C122">
            <v>0</v>
          </cell>
        </row>
        <row r="123">
          <cell r="A123">
            <v>2705</v>
          </cell>
          <cell r="B123" t="str">
            <v>INGRESOS RECIBIDOS POR ANTICIPADO</v>
          </cell>
          <cell r="C123">
            <v>42457237831.090027</v>
          </cell>
        </row>
        <row r="124">
          <cell r="A124">
            <v>2805</v>
          </cell>
          <cell r="B124" t="str">
            <v>ANTICIPOS Y AVANCES RECIBIDOS</v>
          </cell>
          <cell r="C124">
            <v>207830589</v>
          </cell>
        </row>
        <row r="125">
          <cell r="A125">
            <v>3105</v>
          </cell>
          <cell r="B125" t="str">
            <v>CAPITAL SUSCRITO Y PAGADO</v>
          </cell>
          <cell r="C125">
            <v>4439637400</v>
          </cell>
        </row>
        <row r="126">
          <cell r="A126">
            <v>3205</v>
          </cell>
          <cell r="B126" t="str">
            <v>PRIMA EN COLOCACION DE ACCIONE</v>
          </cell>
          <cell r="C126">
            <v>5579569351.6800003</v>
          </cell>
        </row>
        <row r="127">
          <cell r="A127">
            <v>3225</v>
          </cell>
          <cell r="B127" t="str">
            <v>SUPERAVIT METODO DE PARTICIPACION</v>
          </cell>
          <cell r="C127">
            <v>314778507.40000004</v>
          </cell>
        </row>
        <row r="128">
          <cell r="A128">
            <v>3305</v>
          </cell>
          <cell r="B128" t="str">
            <v>RESERVAS OBLIGATORIAS</v>
          </cell>
          <cell r="C128">
            <v>2285004886.46</v>
          </cell>
        </row>
        <row r="129">
          <cell r="A129">
            <v>3315</v>
          </cell>
          <cell r="B129" t="str">
            <v>RESERVAS OCASIONALES</v>
          </cell>
          <cell r="C129">
            <v>3197945088.2600002</v>
          </cell>
        </row>
        <row r="130">
          <cell r="A130">
            <v>3405</v>
          </cell>
          <cell r="B130" t="str">
            <v>AJUSTES POR INFLACION</v>
          </cell>
          <cell r="C130">
            <v>13143093065.610001</v>
          </cell>
        </row>
        <row r="131">
          <cell r="A131">
            <v>3605</v>
          </cell>
          <cell r="B131" t="str">
            <v>UTILIDAD DEL EJERCICIO</v>
          </cell>
          <cell r="C131">
            <v>0</v>
          </cell>
        </row>
        <row r="132">
          <cell r="A132">
            <v>3705</v>
          </cell>
          <cell r="B132" t="str">
            <v>UTILIDAD O EXCEDENTES ACUMULADA</v>
          </cell>
          <cell r="C132">
            <v>0</v>
          </cell>
        </row>
        <row r="133">
          <cell r="A133">
            <v>3710</v>
          </cell>
          <cell r="B133" t="str">
            <v>PERDIDAS ACUMULADAS</v>
          </cell>
          <cell r="C133">
            <v>0</v>
          </cell>
        </row>
        <row r="134">
          <cell r="A134">
            <v>3805</v>
          </cell>
          <cell r="B134" t="str">
            <v>DE INVERSIONES</v>
          </cell>
          <cell r="C134">
            <v>818369233.37</v>
          </cell>
        </row>
        <row r="135">
          <cell r="A135">
            <v>3810</v>
          </cell>
          <cell r="B135" t="str">
            <v>DE PROPIEDADES PLANTA Y EQUIPO</v>
          </cell>
          <cell r="C135">
            <v>1707544522</v>
          </cell>
        </row>
        <row r="136">
          <cell r="A136">
            <v>4165</v>
          </cell>
          <cell r="B136" t="str">
            <v>SERVICIOS SOCIALES Y DE SALUD</v>
          </cell>
          <cell r="C136">
            <v>246506245434.85001</v>
          </cell>
        </row>
        <row r="137">
          <cell r="A137">
            <v>4205</v>
          </cell>
          <cell r="B137" t="str">
            <v>OTRAS VENTAS</v>
          </cell>
          <cell r="C137">
            <v>0</v>
          </cell>
        </row>
        <row r="138">
          <cell r="A138">
            <v>4210</v>
          </cell>
          <cell r="B138" t="str">
            <v>FINANCIEROS</v>
          </cell>
          <cell r="C138">
            <v>2618788443.8199997</v>
          </cell>
        </row>
        <row r="139">
          <cell r="A139">
            <v>4215</v>
          </cell>
          <cell r="B139" t="str">
            <v>DIVIDENDOS Y PARTICIPACIONES</v>
          </cell>
          <cell r="C139">
            <v>3243010.92</v>
          </cell>
        </row>
        <row r="140">
          <cell r="A140">
            <v>4218</v>
          </cell>
          <cell r="B140" t="str">
            <v>INGRESOS METODO DE PARTICIPACION</v>
          </cell>
          <cell r="C140">
            <v>2099621096.6399999</v>
          </cell>
        </row>
        <row r="141">
          <cell r="A141">
            <v>4220</v>
          </cell>
          <cell r="B141" t="str">
            <v>ARRENDAMIENTOS</v>
          </cell>
          <cell r="C141">
            <v>0</v>
          </cell>
        </row>
        <row r="142">
          <cell r="A142">
            <v>4235</v>
          </cell>
          <cell r="B142" t="str">
            <v>SERVICIOS</v>
          </cell>
          <cell r="C142">
            <v>0</v>
          </cell>
        </row>
        <row r="143">
          <cell r="A143">
            <v>4240</v>
          </cell>
          <cell r="B143" t="str">
            <v>UTILIDAD EN VENTA DE INVERSION</v>
          </cell>
          <cell r="C143">
            <v>550290</v>
          </cell>
        </row>
        <row r="144">
          <cell r="A144">
            <v>4245</v>
          </cell>
          <cell r="B144" t="str">
            <v>UTILIDAD EN VENTA PROPIEDAD PLANTA</v>
          </cell>
          <cell r="C144">
            <v>15273078</v>
          </cell>
        </row>
        <row r="145">
          <cell r="A145">
            <v>4248</v>
          </cell>
          <cell r="B145" t="str">
            <v>UTILIDAD EN VENTA DE OTROS BIENES</v>
          </cell>
          <cell r="C145">
            <v>0</v>
          </cell>
        </row>
        <row r="146">
          <cell r="A146">
            <v>4250</v>
          </cell>
          <cell r="B146" t="str">
            <v>RECUPERACIONES</v>
          </cell>
          <cell r="C146">
            <v>3037037987.27</v>
          </cell>
        </row>
        <row r="147">
          <cell r="A147">
            <v>4255</v>
          </cell>
          <cell r="B147" t="str">
            <v>INDEMNIZACIONES</v>
          </cell>
          <cell r="C147">
            <v>9984504</v>
          </cell>
        </row>
        <row r="148">
          <cell r="A148">
            <v>4265</v>
          </cell>
          <cell r="B148" t="str">
            <v>INGRESOS DE EJERCICIOS ANTERIORES</v>
          </cell>
          <cell r="C148">
            <v>112578522.05</v>
          </cell>
        </row>
        <row r="149">
          <cell r="A149">
            <v>4295</v>
          </cell>
          <cell r="B149" t="str">
            <v>DIVERSOS</v>
          </cell>
          <cell r="C149">
            <v>7943335</v>
          </cell>
        </row>
        <row r="150">
          <cell r="A150">
            <v>4705</v>
          </cell>
          <cell r="B150" t="str">
            <v>CORRECCION MONETARIA</v>
          </cell>
          <cell r="C150">
            <v>2099187278.2299998</v>
          </cell>
        </row>
        <row r="151">
          <cell r="A151">
            <v>5105</v>
          </cell>
          <cell r="B151" t="str">
            <v>GASTOS DEL PERSONAL</v>
          </cell>
          <cell r="C151">
            <v>21447938270.940002</v>
          </cell>
        </row>
        <row r="152">
          <cell r="A152">
            <v>5110</v>
          </cell>
          <cell r="B152" t="str">
            <v>HONORARIOS</v>
          </cell>
          <cell r="C152">
            <v>2407700131.3400002</v>
          </cell>
        </row>
        <row r="153">
          <cell r="A153">
            <v>5115</v>
          </cell>
          <cell r="B153" t="str">
            <v>IMPUESTOS</v>
          </cell>
          <cell r="C153">
            <v>800967682.05999994</v>
          </cell>
        </row>
        <row r="154">
          <cell r="A154">
            <v>5120</v>
          </cell>
          <cell r="B154" t="str">
            <v>ARRENDAMIENTOS</v>
          </cell>
          <cell r="C154">
            <v>3407251303.4000001</v>
          </cell>
        </row>
        <row r="155">
          <cell r="A155">
            <v>5125</v>
          </cell>
          <cell r="B155" t="str">
            <v>CONTRIBUCIONES Y AFILIACIONES</v>
          </cell>
          <cell r="C155">
            <v>173824789.90000001</v>
          </cell>
        </row>
        <row r="156">
          <cell r="A156">
            <v>5130</v>
          </cell>
          <cell r="B156" t="str">
            <v>SEGUROS</v>
          </cell>
          <cell r="C156">
            <v>214554636.76000002</v>
          </cell>
        </row>
        <row r="157">
          <cell r="A157">
            <v>5135</v>
          </cell>
          <cell r="B157" t="str">
            <v>SERVICIOS</v>
          </cell>
          <cell r="C157">
            <v>4047441978.6400003</v>
          </cell>
        </row>
        <row r="158">
          <cell r="A158">
            <v>5140</v>
          </cell>
          <cell r="B158" t="str">
            <v>GASTOS LEGALES</v>
          </cell>
          <cell r="C158">
            <v>54492949.260000005</v>
          </cell>
        </row>
        <row r="159">
          <cell r="A159">
            <v>5145</v>
          </cell>
          <cell r="B159" t="str">
            <v>MANTENIMIENTO Y REPARACIONES</v>
          </cell>
          <cell r="C159">
            <v>1248011143.1999998</v>
          </cell>
        </row>
        <row r="160">
          <cell r="A160">
            <v>5150</v>
          </cell>
          <cell r="B160" t="str">
            <v>ADECUACIONES E INSTALACIONES</v>
          </cell>
          <cell r="C160">
            <v>17614939</v>
          </cell>
        </row>
        <row r="161">
          <cell r="A161">
            <v>5155</v>
          </cell>
          <cell r="B161" t="str">
            <v>GASTOS  DE  VIAJES</v>
          </cell>
          <cell r="C161">
            <v>1042178674.6199999</v>
          </cell>
        </row>
        <row r="162">
          <cell r="A162">
            <v>5160</v>
          </cell>
          <cell r="B162" t="str">
            <v>DEPRECIACIONES</v>
          </cell>
          <cell r="C162">
            <v>2152684715.7400002</v>
          </cell>
        </row>
        <row r="163">
          <cell r="A163">
            <v>5165</v>
          </cell>
          <cell r="B163" t="str">
            <v>AMORTIZACION</v>
          </cell>
          <cell r="C163">
            <v>3173530421.3399997</v>
          </cell>
        </row>
        <row r="164">
          <cell r="A164">
            <v>5195</v>
          </cell>
          <cell r="B164" t="str">
            <v>DIVERSOS</v>
          </cell>
          <cell r="C164">
            <v>2840750658.0100002</v>
          </cell>
        </row>
        <row r="165">
          <cell r="A165">
            <v>5199</v>
          </cell>
          <cell r="B165" t="str">
            <v>PROVISIONES</v>
          </cell>
          <cell r="C165">
            <v>3475295490.8600001</v>
          </cell>
        </row>
        <row r="166">
          <cell r="A166">
            <v>5205</v>
          </cell>
          <cell r="B166" t="str">
            <v>GASTOS DEL PERSONAL</v>
          </cell>
          <cell r="C166">
            <v>4331744069.0700006</v>
          </cell>
        </row>
        <row r="167">
          <cell r="A167">
            <v>5208</v>
          </cell>
          <cell r="B167">
            <v>0</v>
          </cell>
          <cell r="C167">
            <v>0</v>
          </cell>
        </row>
        <row r="168">
          <cell r="A168">
            <v>5210</v>
          </cell>
          <cell r="B168" t="str">
            <v>HONORARIOS</v>
          </cell>
          <cell r="C168">
            <v>38470944.649999999</v>
          </cell>
        </row>
        <row r="169">
          <cell r="A169">
            <v>5215</v>
          </cell>
          <cell r="B169" t="str">
            <v>IMPUESTOS</v>
          </cell>
          <cell r="C169">
            <v>0</v>
          </cell>
        </row>
        <row r="170">
          <cell r="A170">
            <v>5220</v>
          </cell>
          <cell r="B170" t="str">
            <v>ARRENDAMIENTOS</v>
          </cell>
          <cell r="C170">
            <v>0</v>
          </cell>
        </row>
        <row r="171">
          <cell r="A171">
            <v>5225</v>
          </cell>
          <cell r="B171" t="str">
            <v>CONTRIBUCIONES Y AFILIACIONES</v>
          </cell>
          <cell r="C171">
            <v>0</v>
          </cell>
        </row>
        <row r="172">
          <cell r="A172">
            <v>5230</v>
          </cell>
          <cell r="B172" t="str">
            <v>SEGUROS</v>
          </cell>
          <cell r="C172">
            <v>2450503.08</v>
          </cell>
        </row>
        <row r="173">
          <cell r="A173">
            <v>5235</v>
          </cell>
          <cell r="B173" t="str">
            <v>SERVICIOS</v>
          </cell>
          <cell r="C173">
            <v>739051977.0200001</v>
          </cell>
        </row>
        <row r="174">
          <cell r="A174">
            <v>5240</v>
          </cell>
          <cell r="B174" t="str">
            <v>GASTOS LEGALES</v>
          </cell>
          <cell r="C174">
            <v>22000</v>
          </cell>
        </row>
        <row r="175">
          <cell r="A175">
            <v>5245</v>
          </cell>
          <cell r="B175" t="str">
            <v>MANTENIMIENTO Y REPARACIONES</v>
          </cell>
          <cell r="C175">
            <v>219000</v>
          </cell>
        </row>
        <row r="176">
          <cell r="A176">
            <v>5250</v>
          </cell>
          <cell r="B176" t="str">
            <v>ADECUACIONES E INSTALACIONES</v>
          </cell>
          <cell r="C176">
            <v>0</v>
          </cell>
        </row>
        <row r="177">
          <cell r="A177">
            <v>5255</v>
          </cell>
          <cell r="B177" t="str">
            <v>GASTOS DE VIAJE</v>
          </cell>
          <cell r="C177">
            <v>45898940</v>
          </cell>
        </row>
        <row r="178">
          <cell r="A178">
            <v>5265</v>
          </cell>
          <cell r="B178" t="str">
            <v>AMORTIZACIONES</v>
          </cell>
          <cell r="C178">
            <v>1274949980.6699998</v>
          </cell>
        </row>
        <row r="179">
          <cell r="A179">
            <v>5295</v>
          </cell>
          <cell r="B179" t="str">
            <v>DIVERSOS</v>
          </cell>
          <cell r="C179">
            <v>8725745456.75</v>
          </cell>
        </row>
        <row r="180">
          <cell r="A180">
            <v>5305</v>
          </cell>
          <cell r="B180" t="str">
            <v>FINANCIEROS</v>
          </cell>
          <cell r="C180">
            <v>5654062088.9899998</v>
          </cell>
        </row>
        <row r="181">
          <cell r="A181">
            <v>5310</v>
          </cell>
          <cell r="B181" t="str">
            <v>PERDIDA EN VENTA Y RETIRO DE</v>
          </cell>
          <cell r="C181">
            <v>26731520.719999999</v>
          </cell>
        </row>
        <row r="182">
          <cell r="A182">
            <v>5313</v>
          </cell>
          <cell r="B182" t="str">
            <v>PERDIDA METODO DE PARTICIPACION</v>
          </cell>
          <cell r="C182">
            <v>917898788.20000017</v>
          </cell>
        </row>
        <row r="183">
          <cell r="A183">
            <v>5315</v>
          </cell>
          <cell r="B183" t="str">
            <v>GASTOS EXTRAORDINARIOS</v>
          </cell>
          <cell r="C183">
            <v>967705045.45000005</v>
          </cell>
        </row>
        <row r="184">
          <cell r="A184">
            <v>5340</v>
          </cell>
          <cell r="B184">
            <v>0</v>
          </cell>
          <cell r="C184">
            <v>0</v>
          </cell>
        </row>
        <row r="185">
          <cell r="A185">
            <v>5395</v>
          </cell>
          <cell r="B185" t="str">
            <v>GASTOS DIVERSOS</v>
          </cell>
          <cell r="C185">
            <v>2402584625.5</v>
          </cell>
        </row>
        <row r="186">
          <cell r="A186">
            <v>5405</v>
          </cell>
          <cell r="B186" t="str">
            <v>IMPUESTO DE RENTA Y COMPLEMENTARIOS</v>
          </cell>
          <cell r="C186">
            <v>3843503679.1000004</v>
          </cell>
        </row>
        <row r="187">
          <cell r="A187">
            <v>5905</v>
          </cell>
          <cell r="B187" t="str">
            <v>GANANCIAS PERDIDAS</v>
          </cell>
          <cell r="C187">
            <v>0</v>
          </cell>
        </row>
        <row r="188">
          <cell r="A188">
            <v>6165</v>
          </cell>
          <cell r="B188" t="str">
            <v>SERVICIOS SOCIALES Y DE SALUD</v>
          </cell>
          <cell r="C188">
            <v>176016537404.60001</v>
          </cell>
        </row>
        <row r="189">
          <cell r="A189">
            <v>8105</v>
          </cell>
          <cell r="B189" t="str">
            <v>BIENES Y VALORES ENTREGADOS EN</v>
          </cell>
          <cell r="C189">
            <v>0</v>
          </cell>
        </row>
        <row r="190">
          <cell r="A190">
            <v>8110</v>
          </cell>
          <cell r="B190" t="str">
            <v>BIENES Y VALORES ENTREGADOS EN</v>
          </cell>
          <cell r="C190">
            <v>26869924120</v>
          </cell>
        </row>
        <row r="191">
          <cell r="A191">
            <v>8215</v>
          </cell>
          <cell r="B191" t="str">
            <v>CUENTAS DE ORDEN DEUDORAS FISC</v>
          </cell>
          <cell r="C191">
            <v>8440292536.25</v>
          </cell>
        </row>
        <row r="192">
          <cell r="A192">
            <v>8305</v>
          </cell>
          <cell r="B192" t="str">
            <v>BIENES RECIBIDOS EN ARRENDAMIENTO</v>
          </cell>
          <cell r="C192">
            <v>16140523068.33</v>
          </cell>
        </row>
        <row r="193">
          <cell r="A193">
            <v>8315</v>
          </cell>
          <cell r="B193" t="str">
            <v>PROP PLANTA Y EQUIPO TOTALMENTE DEPREC.</v>
          </cell>
          <cell r="C193">
            <v>2743156560</v>
          </cell>
        </row>
        <row r="194">
          <cell r="A194">
            <v>8325</v>
          </cell>
          <cell r="B194">
            <v>0</v>
          </cell>
          <cell r="C194">
            <v>510554387.63999999</v>
          </cell>
        </row>
        <row r="195">
          <cell r="A195">
            <v>8395</v>
          </cell>
          <cell r="B195" t="str">
            <v>OTRAS CUENTAS DEUDORAS DE CONTROL</v>
          </cell>
          <cell r="C195">
            <v>197506297698.87</v>
          </cell>
        </row>
        <row r="196">
          <cell r="A196">
            <v>8505</v>
          </cell>
          <cell r="B196" t="str">
            <v>DEUDORES FISCALES POR CONTRA</v>
          </cell>
          <cell r="C196">
            <v>-8440292536.25</v>
          </cell>
        </row>
        <row r="197">
          <cell r="A197">
            <v>8605</v>
          </cell>
          <cell r="B197" t="str">
            <v>CUENTAS DE ORDEN POR CONTRA</v>
          </cell>
          <cell r="C197">
            <v>-243770455834.84003</v>
          </cell>
        </row>
        <row r="198">
          <cell r="A198">
            <v>8695</v>
          </cell>
          <cell r="B198" t="str">
            <v>OTRAS CTAS DE CONTROL POR EL CONTRARIO</v>
          </cell>
          <cell r="C198">
            <v>0</v>
          </cell>
        </row>
        <row r="199">
          <cell r="A199">
            <v>9215</v>
          </cell>
          <cell r="B199" t="str">
            <v>ACREEDORES FISCALES</v>
          </cell>
          <cell r="C199">
            <v>-3928273253</v>
          </cell>
        </row>
        <row r="200">
          <cell r="A200">
            <v>9401</v>
          </cell>
          <cell r="B200" t="str">
            <v>RESPONSABILIDAD CONTINGENTES POR</v>
          </cell>
          <cell r="C200">
            <v>0</v>
          </cell>
        </row>
        <row r="201">
          <cell r="A201">
            <v>9505</v>
          </cell>
          <cell r="B201" t="str">
            <v>ACREEDORAS FISCALES POR CONTRA</v>
          </cell>
          <cell r="C201">
            <v>3928273253</v>
          </cell>
        </row>
        <row r="202">
          <cell r="A202">
            <v>9601</v>
          </cell>
          <cell r="B202" t="str">
            <v>ACREEDORAS DE CONTROL POR CONTROL</v>
          </cell>
          <cell r="C202">
            <v>0</v>
          </cell>
        </row>
        <row r="203">
          <cell r="A203">
            <v>110505</v>
          </cell>
          <cell r="B203" t="str">
            <v>CAJA GENERAL</v>
          </cell>
          <cell r="C203">
            <v>574391739</v>
          </cell>
        </row>
        <row r="204">
          <cell r="A204">
            <v>110510</v>
          </cell>
          <cell r="B204" t="str">
            <v>CAJAS MENORES</v>
          </cell>
          <cell r="C204">
            <v>69102063.179999992</v>
          </cell>
        </row>
        <row r="205">
          <cell r="A205">
            <v>110515</v>
          </cell>
          <cell r="B205" t="str">
            <v>MONEDA EXTRANJERA</v>
          </cell>
          <cell r="C205">
            <v>0</v>
          </cell>
        </row>
        <row r="206">
          <cell r="A206">
            <v>111005</v>
          </cell>
          <cell r="B206" t="str">
            <v>MONEDA NACIONAL</v>
          </cell>
          <cell r="C206">
            <v>206654029.91999817</v>
          </cell>
        </row>
        <row r="207">
          <cell r="A207">
            <v>111501</v>
          </cell>
          <cell r="B207" t="str">
            <v>REMESAS EN TRANSITO</v>
          </cell>
          <cell r="C207">
            <v>0</v>
          </cell>
        </row>
        <row r="208">
          <cell r="A208">
            <v>112005</v>
          </cell>
          <cell r="B208" t="str">
            <v>BANCOS</v>
          </cell>
          <cell r="C208">
            <v>11133107.5</v>
          </cell>
        </row>
        <row r="209">
          <cell r="A209">
            <v>112010</v>
          </cell>
          <cell r="B209" t="str">
            <v>CORPORACIONES DE AHORRO Y VIVI</v>
          </cell>
          <cell r="C209">
            <v>1893428395.1199951</v>
          </cell>
        </row>
        <row r="210">
          <cell r="A210">
            <v>112515</v>
          </cell>
          <cell r="B210" t="str">
            <v>ESPECIALES MONEDA NACIONAL</v>
          </cell>
          <cell r="C210">
            <v>20120914</v>
          </cell>
        </row>
        <row r="211">
          <cell r="A211">
            <v>120525</v>
          </cell>
          <cell r="B211" t="str">
            <v>SUMINISTRO DE ELECTRICIDAD</v>
          </cell>
          <cell r="C211">
            <v>0</v>
          </cell>
        </row>
        <row r="212">
          <cell r="A212">
            <v>120565</v>
          </cell>
          <cell r="B212" t="str">
            <v>SERVICIOS SOCIALES Y DE SALUD</v>
          </cell>
          <cell r="C212">
            <v>18892584867.839996</v>
          </cell>
        </row>
        <row r="213">
          <cell r="A213">
            <v>120599</v>
          </cell>
          <cell r="B213" t="str">
            <v>AJUSTES POR INFLACION</v>
          </cell>
          <cell r="C213">
            <v>23774040604.950001</v>
          </cell>
        </row>
        <row r="214">
          <cell r="A214">
            <v>121065</v>
          </cell>
          <cell r="B214" t="str">
            <v>SERVICIOS SOCIALES Y DE SALUD</v>
          </cell>
          <cell r="C214">
            <v>1750185988.9900002</v>
          </cell>
        </row>
        <row r="215">
          <cell r="A215">
            <v>121099</v>
          </cell>
          <cell r="B215" t="str">
            <v>AJUSTES POR INFLACION</v>
          </cell>
          <cell r="C215">
            <v>2780706138.1799994</v>
          </cell>
        </row>
        <row r="216">
          <cell r="A216">
            <v>121595</v>
          </cell>
          <cell r="B216" t="str">
            <v>OTROS</v>
          </cell>
          <cell r="C216">
            <v>0</v>
          </cell>
        </row>
        <row r="217">
          <cell r="A217">
            <v>122505</v>
          </cell>
          <cell r="B217" t="str">
            <v>CERTIFICADOS DE DEPOSITO A TER</v>
          </cell>
          <cell r="C217">
            <v>500000000</v>
          </cell>
        </row>
        <row r="218">
          <cell r="A218">
            <v>122510</v>
          </cell>
          <cell r="B218" t="str">
            <v>CERTIFICADOS DE DEPOSITO DE AH</v>
          </cell>
          <cell r="C218">
            <v>0</v>
          </cell>
        </row>
        <row r="219">
          <cell r="A219">
            <v>123515</v>
          </cell>
          <cell r="B219" t="str">
            <v>TITULOS DE TESORERIA (TES)</v>
          </cell>
          <cell r="C219">
            <v>16700000</v>
          </cell>
        </row>
        <row r="220">
          <cell r="A220">
            <v>123565</v>
          </cell>
          <cell r="B220">
            <v>0</v>
          </cell>
          <cell r="C220">
            <v>0</v>
          </cell>
        </row>
        <row r="221">
          <cell r="A221">
            <v>123595</v>
          </cell>
          <cell r="B221">
            <v>0</v>
          </cell>
          <cell r="C221">
            <v>0</v>
          </cell>
        </row>
        <row r="222">
          <cell r="A222">
            <v>124505</v>
          </cell>
          <cell r="B222" t="str">
            <v>FIDEICOMISOS DE INV. EN MONEDA</v>
          </cell>
          <cell r="C222">
            <v>9146337686.1899986</v>
          </cell>
        </row>
        <row r="223">
          <cell r="A223">
            <v>125515</v>
          </cell>
          <cell r="B223">
            <v>0</v>
          </cell>
          <cell r="C223">
            <v>0</v>
          </cell>
        </row>
        <row r="224">
          <cell r="A224">
            <v>129515</v>
          </cell>
          <cell r="B224" t="str">
            <v>ACCIONES O DERECHOS EN CLUBES</v>
          </cell>
          <cell r="C224">
            <v>99747331.590000004</v>
          </cell>
        </row>
        <row r="225">
          <cell r="A225">
            <v>129595</v>
          </cell>
          <cell r="B225">
            <v>0</v>
          </cell>
          <cell r="C225">
            <v>1300000</v>
          </cell>
        </row>
        <row r="226">
          <cell r="A226">
            <v>129599</v>
          </cell>
          <cell r="B226">
            <v>0</v>
          </cell>
          <cell r="C226">
            <v>1439224.16</v>
          </cell>
        </row>
        <row r="227">
          <cell r="A227">
            <v>129905</v>
          </cell>
          <cell r="B227" t="str">
            <v>ACCIONES</v>
          </cell>
          <cell r="C227">
            <v>-2581133002.73</v>
          </cell>
        </row>
        <row r="228">
          <cell r="A228">
            <v>129910</v>
          </cell>
          <cell r="B228" t="str">
            <v>CUOTAS O PARTES DE INTERES</v>
          </cell>
          <cell r="C228">
            <v>-154854370.25000003</v>
          </cell>
        </row>
        <row r="229">
          <cell r="A229">
            <v>129995</v>
          </cell>
          <cell r="B229">
            <v>0</v>
          </cell>
          <cell r="C229">
            <v>-228280290.26000005</v>
          </cell>
        </row>
        <row r="230">
          <cell r="A230">
            <v>131005</v>
          </cell>
          <cell r="B230" t="str">
            <v>CASA MATRIZ</v>
          </cell>
          <cell r="C230">
            <v>3850206515</v>
          </cell>
        </row>
        <row r="231">
          <cell r="A231">
            <v>132002</v>
          </cell>
          <cell r="B231" t="str">
            <v>ACCIONES</v>
          </cell>
          <cell r="C231">
            <v>0</v>
          </cell>
        </row>
        <row r="232">
          <cell r="A232">
            <v>132005</v>
          </cell>
          <cell r="B232" t="str">
            <v>FILIALES</v>
          </cell>
          <cell r="C232">
            <v>6017070182.7700024</v>
          </cell>
        </row>
        <row r="233">
          <cell r="A233">
            <v>133005</v>
          </cell>
          <cell r="B233" t="str">
            <v>A PROVEEDORES</v>
          </cell>
          <cell r="C233">
            <v>5500108475.4699993</v>
          </cell>
        </row>
        <row r="234">
          <cell r="A234">
            <v>133010</v>
          </cell>
          <cell r="B234" t="str">
            <v>A CONTRATISTAS</v>
          </cell>
          <cell r="C234">
            <v>0</v>
          </cell>
        </row>
        <row r="235">
          <cell r="A235">
            <v>133015</v>
          </cell>
          <cell r="B235" t="str">
            <v>A TRABAJADORES</v>
          </cell>
          <cell r="C235">
            <v>35435838</v>
          </cell>
        </row>
        <row r="236">
          <cell r="A236">
            <v>133020</v>
          </cell>
          <cell r="B236" t="str">
            <v>A AGENTES</v>
          </cell>
          <cell r="C236">
            <v>122898093</v>
          </cell>
        </row>
        <row r="237">
          <cell r="A237">
            <v>133095</v>
          </cell>
          <cell r="B237">
            <v>0</v>
          </cell>
          <cell r="C237">
            <v>0</v>
          </cell>
        </row>
        <row r="238">
          <cell r="A238">
            <v>133525</v>
          </cell>
          <cell r="B238" t="str">
            <v>PARA JUICIOS EJECUTIVOS</v>
          </cell>
          <cell r="C238">
            <v>0</v>
          </cell>
        </row>
        <row r="239">
          <cell r="A239">
            <v>134505</v>
          </cell>
          <cell r="B239" t="str">
            <v>DIVIDENDOS Y/O PARTICIPACIONES</v>
          </cell>
          <cell r="C239">
            <v>0</v>
          </cell>
        </row>
        <row r="240">
          <cell r="A240">
            <v>134510</v>
          </cell>
          <cell r="B240" t="str">
            <v>INTERESES</v>
          </cell>
          <cell r="C240">
            <v>192202615</v>
          </cell>
        </row>
        <row r="241">
          <cell r="A241">
            <v>134525</v>
          </cell>
          <cell r="B241" t="str">
            <v>SERVICIOS</v>
          </cell>
          <cell r="C241">
            <v>2775829811</v>
          </cell>
        </row>
        <row r="242">
          <cell r="A242">
            <v>135505</v>
          </cell>
          <cell r="B242" t="str">
            <v>ANTICIPO DE IMPUESTO DE RENTA</v>
          </cell>
          <cell r="C242">
            <v>0</v>
          </cell>
        </row>
        <row r="243">
          <cell r="A243">
            <v>135510</v>
          </cell>
          <cell r="B243" t="str">
            <v>ANTICIPO IND Y COMERCIO</v>
          </cell>
          <cell r="C243">
            <v>45884119</v>
          </cell>
        </row>
        <row r="244">
          <cell r="A244">
            <v>135515</v>
          </cell>
          <cell r="B244" t="str">
            <v>RETENCION EN LA FUENTE</v>
          </cell>
          <cell r="C244">
            <v>6915001299.75</v>
          </cell>
        </row>
        <row r="245">
          <cell r="A245">
            <v>135518</v>
          </cell>
          <cell r="B245">
            <v>0</v>
          </cell>
          <cell r="C245">
            <v>0</v>
          </cell>
        </row>
        <row r="246">
          <cell r="A246">
            <v>135520</v>
          </cell>
          <cell r="B246" t="str">
            <v>SOBRANTES EN LIQUIDACION PRIVADA</v>
          </cell>
          <cell r="C246">
            <v>0</v>
          </cell>
        </row>
        <row r="247">
          <cell r="A247">
            <v>135530</v>
          </cell>
          <cell r="B247" t="str">
            <v>IMPUESTO DESCONTABLE IVA</v>
          </cell>
          <cell r="C247">
            <v>0</v>
          </cell>
        </row>
        <row r="248">
          <cell r="A248">
            <v>135595</v>
          </cell>
          <cell r="B248" t="str">
            <v>OTROS</v>
          </cell>
          <cell r="C248">
            <v>95301735</v>
          </cell>
        </row>
        <row r="249">
          <cell r="A249">
            <v>136510</v>
          </cell>
          <cell r="B249">
            <v>0</v>
          </cell>
          <cell r="C249">
            <v>3455000</v>
          </cell>
        </row>
        <row r="250">
          <cell r="A250">
            <v>136515</v>
          </cell>
          <cell r="B250" t="str">
            <v>EDUCACION</v>
          </cell>
          <cell r="C250">
            <v>36158794.979999997</v>
          </cell>
        </row>
        <row r="251">
          <cell r="A251">
            <v>136530</v>
          </cell>
          <cell r="B251" t="str">
            <v>RESPONSABILIDADES</v>
          </cell>
          <cell r="C251">
            <v>7967565</v>
          </cell>
        </row>
        <row r="252">
          <cell r="A252">
            <v>136595</v>
          </cell>
          <cell r="B252" t="str">
            <v>OTROS</v>
          </cell>
          <cell r="C252">
            <v>43750</v>
          </cell>
        </row>
        <row r="253">
          <cell r="A253">
            <v>137010</v>
          </cell>
          <cell r="B253" t="str">
            <v>PRESTAMOS A PARTICULARES</v>
          </cell>
          <cell r="C253">
            <v>0</v>
          </cell>
        </row>
        <row r="254">
          <cell r="A254">
            <v>138015</v>
          </cell>
          <cell r="B254" t="str">
            <v>FONDO DE INVERSION</v>
          </cell>
          <cell r="C254">
            <v>0</v>
          </cell>
        </row>
        <row r="255">
          <cell r="A255">
            <v>138020</v>
          </cell>
          <cell r="B255" t="str">
            <v>CTAS. POR COBRAR</v>
          </cell>
          <cell r="C255">
            <v>2796927527.1100011</v>
          </cell>
        </row>
        <row r="256">
          <cell r="A256">
            <v>139025</v>
          </cell>
          <cell r="B256" t="str">
            <v>SERVICIOS</v>
          </cell>
          <cell r="C256">
            <v>3192804078</v>
          </cell>
        </row>
        <row r="257">
          <cell r="A257">
            <v>139075</v>
          </cell>
          <cell r="B257">
            <v>0</v>
          </cell>
          <cell r="C257">
            <v>510554387.63999999</v>
          </cell>
        </row>
        <row r="258">
          <cell r="A258">
            <v>139945</v>
          </cell>
          <cell r="B258" t="str">
            <v>INGRESOS POR COBRAR</v>
          </cell>
          <cell r="C258">
            <v>-3192804078</v>
          </cell>
        </row>
        <row r="259">
          <cell r="A259">
            <v>139975</v>
          </cell>
          <cell r="B259">
            <v>0</v>
          </cell>
          <cell r="C259">
            <v>-510554387.63999999</v>
          </cell>
        </row>
        <row r="260">
          <cell r="A260">
            <v>150405</v>
          </cell>
          <cell r="B260" t="str">
            <v>URBANOS</v>
          </cell>
          <cell r="C260">
            <v>74220000</v>
          </cell>
        </row>
        <row r="261">
          <cell r="A261">
            <v>150499</v>
          </cell>
          <cell r="B261" t="str">
            <v>AJUSTES POR INFLACION</v>
          </cell>
          <cell r="C261">
            <v>277616187.56</v>
          </cell>
        </row>
        <row r="262">
          <cell r="A262">
            <v>151605</v>
          </cell>
          <cell r="B262" t="str">
            <v>EDIFICIOS</v>
          </cell>
          <cell r="C262">
            <v>4521927802.9099998</v>
          </cell>
        </row>
        <row r="263">
          <cell r="A263">
            <v>151695</v>
          </cell>
          <cell r="B263">
            <v>0</v>
          </cell>
          <cell r="C263">
            <v>1019452533.36</v>
          </cell>
        </row>
        <row r="264">
          <cell r="A264">
            <v>151699</v>
          </cell>
          <cell r="B264" t="str">
            <v>AJUSTES POR INFLACION</v>
          </cell>
          <cell r="C264">
            <v>1506819132.3500001</v>
          </cell>
        </row>
        <row r="265">
          <cell r="A265">
            <v>152405</v>
          </cell>
          <cell r="B265" t="str">
            <v>MUEBLES Y ENSERES</v>
          </cell>
          <cell r="C265">
            <v>3908638021.0099998</v>
          </cell>
        </row>
        <row r="266">
          <cell r="A266">
            <v>152410</v>
          </cell>
          <cell r="B266" t="str">
            <v>EQUIPOS Y HERRAMIENTAS</v>
          </cell>
          <cell r="C266">
            <v>35772013</v>
          </cell>
        </row>
        <row r="267">
          <cell r="A267">
            <v>152495</v>
          </cell>
          <cell r="B267" t="str">
            <v>OTROS</v>
          </cell>
          <cell r="C267">
            <v>11961823</v>
          </cell>
        </row>
        <row r="268">
          <cell r="A268">
            <v>152499</v>
          </cell>
          <cell r="B268" t="str">
            <v>AJUSTES POR INFLACION</v>
          </cell>
          <cell r="C268">
            <v>3655068868.2399998</v>
          </cell>
        </row>
        <row r="269">
          <cell r="A269">
            <v>152505</v>
          </cell>
          <cell r="B269">
            <v>0</v>
          </cell>
          <cell r="C269">
            <v>0</v>
          </cell>
        </row>
        <row r="270">
          <cell r="A270">
            <v>152599</v>
          </cell>
          <cell r="B270">
            <v>0</v>
          </cell>
          <cell r="C270">
            <v>0</v>
          </cell>
        </row>
        <row r="271">
          <cell r="A271">
            <v>152805</v>
          </cell>
          <cell r="B271" t="str">
            <v>EQUIPOS DE PROC. DE DATOS</v>
          </cell>
          <cell r="C271">
            <v>4609890894.54</v>
          </cell>
        </row>
        <row r="272">
          <cell r="A272">
            <v>152810</v>
          </cell>
          <cell r="B272" t="str">
            <v>EQUIPO DE TELECOMUNICACIONES</v>
          </cell>
          <cell r="C272">
            <v>1421196578.99</v>
          </cell>
        </row>
        <row r="273">
          <cell r="A273">
            <v>152815</v>
          </cell>
          <cell r="B273" t="str">
            <v>EQUIPO DE RADIO</v>
          </cell>
          <cell r="C273">
            <v>131283513</v>
          </cell>
        </row>
        <row r="274">
          <cell r="A274">
            <v>152820</v>
          </cell>
          <cell r="B274" t="str">
            <v>SATELITES Y ANTENAS</v>
          </cell>
          <cell r="C274">
            <v>8874426</v>
          </cell>
        </row>
        <row r="275">
          <cell r="A275">
            <v>152825</v>
          </cell>
          <cell r="B275" t="str">
            <v>LINEAS TELEFONICAS</v>
          </cell>
          <cell r="C275">
            <v>178317273.19</v>
          </cell>
        </row>
        <row r="276">
          <cell r="A276">
            <v>152895</v>
          </cell>
          <cell r="B276" t="str">
            <v>SISTEMA DE SEGURIDAD ELECTRONICO</v>
          </cell>
          <cell r="C276">
            <v>520573310.38</v>
          </cell>
        </row>
        <row r="277">
          <cell r="A277">
            <v>152899</v>
          </cell>
          <cell r="B277" t="str">
            <v>AJ INFLACION EQ COMPUTO Y COMUNICACIONES</v>
          </cell>
          <cell r="C277">
            <v>1528527290.5799997</v>
          </cell>
        </row>
        <row r="278">
          <cell r="A278">
            <v>154005</v>
          </cell>
          <cell r="B278" t="str">
            <v>AUTOS CAMIONETAS Y CAMPEROS</v>
          </cell>
          <cell r="C278">
            <v>1033464689</v>
          </cell>
        </row>
        <row r="279">
          <cell r="A279">
            <v>154030</v>
          </cell>
          <cell r="B279" t="str">
            <v>MOTOCICLETAS</v>
          </cell>
          <cell r="C279">
            <v>86637515</v>
          </cell>
        </row>
        <row r="280">
          <cell r="A280">
            <v>154095</v>
          </cell>
          <cell r="B280" t="str">
            <v>OTROS</v>
          </cell>
          <cell r="C280">
            <v>394355941</v>
          </cell>
        </row>
        <row r="281">
          <cell r="A281">
            <v>154099</v>
          </cell>
          <cell r="B281" t="str">
            <v>AJ INFLACION EQUIPO DE TRANSPORTE</v>
          </cell>
          <cell r="C281">
            <v>266717298.24999997</v>
          </cell>
        </row>
        <row r="282">
          <cell r="A282">
            <v>155605</v>
          </cell>
          <cell r="B282">
            <v>0</v>
          </cell>
          <cell r="C282">
            <v>169584586.37</v>
          </cell>
        </row>
        <row r="283">
          <cell r="A283">
            <v>155628</v>
          </cell>
          <cell r="B283" t="str">
            <v>PLANTA GENER.DIESEL GASOLINA Y PETROLEO</v>
          </cell>
          <cell r="C283">
            <v>98471740.290000007</v>
          </cell>
        </row>
        <row r="284">
          <cell r="A284">
            <v>155675</v>
          </cell>
          <cell r="B284" t="str">
            <v>REDES DE AIRE</v>
          </cell>
          <cell r="C284">
            <v>58572537</v>
          </cell>
        </row>
        <row r="285">
          <cell r="A285">
            <v>155699</v>
          </cell>
          <cell r="B285" t="str">
            <v>AJ INFLACION PLANTA GENERACION DE DIESEL</v>
          </cell>
          <cell r="C285">
            <v>93639417.719999999</v>
          </cell>
        </row>
        <row r="286">
          <cell r="A286">
            <v>156005</v>
          </cell>
          <cell r="B286" t="str">
            <v>ARMAMENTO DE VIGILANCIA</v>
          </cell>
          <cell r="C286">
            <v>34005251</v>
          </cell>
        </row>
        <row r="287">
          <cell r="A287">
            <v>156010</v>
          </cell>
          <cell r="B287" t="str">
            <v>SISTEMA DE ALARMA</v>
          </cell>
          <cell r="C287">
            <v>65796520.200000003</v>
          </cell>
        </row>
        <row r="288">
          <cell r="A288">
            <v>156099</v>
          </cell>
          <cell r="B288" t="str">
            <v>AJ INFLACION ARMAMENTO Y VIGILANCIA</v>
          </cell>
          <cell r="C288">
            <v>72122041.969999999</v>
          </cell>
        </row>
        <row r="289">
          <cell r="A289">
            <v>159205</v>
          </cell>
          <cell r="B289" t="str">
            <v>CONSTRUCCIONES Y EDIFICACIONES</v>
          </cell>
          <cell r="C289">
            <v>-796939450.67999995</v>
          </cell>
        </row>
        <row r="290">
          <cell r="A290">
            <v>159215</v>
          </cell>
          <cell r="B290" t="str">
            <v>EQUIPO DE OFICINA</v>
          </cell>
          <cell r="C290">
            <v>-3227130325.079999</v>
          </cell>
        </row>
        <row r="291">
          <cell r="A291">
            <v>159220</v>
          </cell>
          <cell r="B291" t="str">
            <v>EQUIPO DE COMPUTACION Y COMUNICACION</v>
          </cell>
          <cell r="C291">
            <v>-2700043601.1399999</v>
          </cell>
        </row>
        <row r="292">
          <cell r="A292">
            <v>159235</v>
          </cell>
          <cell r="B292" t="str">
            <v>FLOTA Y EQUIPO DE TRANSPORTE</v>
          </cell>
          <cell r="C292">
            <v>-683091376.68999994</v>
          </cell>
        </row>
        <row r="293">
          <cell r="A293">
            <v>159255</v>
          </cell>
          <cell r="B293" t="str">
            <v>ACUEDUCTOS PLANTAS Y REDES</v>
          </cell>
          <cell r="C293">
            <v>-90921088.230000004</v>
          </cell>
        </row>
        <row r="294">
          <cell r="A294">
            <v>159260</v>
          </cell>
          <cell r="B294" t="str">
            <v>VIGILANCIA Y ARMAMENTO</v>
          </cell>
          <cell r="C294">
            <v>-235244741.52000001</v>
          </cell>
        </row>
        <row r="295">
          <cell r="A295">
            <v>159299</v>
          </cell>
          <cell r="B295" t="str">
            <v>AJUSTE POR INFLACION</v>
          </cell>
          <cell r="C295">
            <v>-1796223607.04</v>
          </cell>
        </row>
        <row r="296">
          <cell r="A296">
            <v>160510</v>
          </cell>
          <cell r="B296" t="str">
            <v>ADQUIRIDO O COMPRADO</v>
          </cell>
          <cell r="C296">
            <v>0</v>
          </cell>
        </row>
        <row r="297">
          <cell r="A297">
            <v>160599</v>
          </cell>
          <cell r="B297" t="str">
            <v>AJUSTES POR INFLACION</v>
          </cell>
          <cell r="C297">
            <v>0</v>
          </cell>
        </row>
        <row r="298">
          <cell r="A298">
            <v>161005</v>
          </cell>
          <cell r="B298" t="str">
            <v>ADQUIRIDAS</v>
          </cell>
          <cell r="C298">
            <v>0</v>
          </cell>
        </row>
        <row r="299">
          <cell r="A299">
            <v>161010</v>
          </cell>
          <cell r="B299" t="str">
            <v>FORMADAS</v>
          </cell>
          <cell r="C299">
            <v>70632000</v>
          </cell>
        </row>
        <row r="300">
          <cell r="A300">
            <v>161099</v>
          </cell>
          <cell r="B300" t="str">
            <v>AJUSTE POR INFLACION</v>
          </cell>
          <cell r="C300">
            <v>83566896.299999997</v>
          </cell>
        </row>
        <row r="301">
          <cell r="A301">
            <v>162535</v>
          </cell>
          <cell r="B301" t="str">
            <v>BIENES RECIBIDOS EN ARRENDAMIENTO</v>
          </cell>
          <cell r="C301">
            <v>1607243443</v>
          </cell>
        </row>
        <row r="302">
          <cell r="A302">
            <v>162595</v>
          </cell>
          <cell r="B302">
            <v>0</v>
          </cell>
          <cell r="C302">
            <v>75766871</v>
          </cell>
        </row>
        <row r="303">
          <cell r="A303">
            <v>162599</v>
          </cell>
          <cell r="B303" t="str">
            <v>AJUSTES POR INFLACION</v>
          </cell>
          <cell r="C303">
            <v>403747284.91000003</v>
          </cell>
        </row>
        <row r="304">
          <cell r="A304">
            <v>169805</v>
          </cell>
          <cell r="B304" t="str">
            <v>CREDITO MERCANTIL</v>
          </cell>
          <cell r="C304">
            <v>0</v>
          </cell>
        </row>
        <row r="305">
          <cell r="A305">
            <v>169845</v>
          </cell>
          <cell r="B305" t="str">
            <v>BIENES RECIBIDOS EN ARRENDAMIENTO</v>
          </cell>
          <cell r="C305">
            <v>-321625038.00999999</v>
          </cell>
        </row>
        <row r="306">
          <cell r="A306">
            <v>169899</v>
          </cell>
          <cell r="B306" t="str">
            <v>AJUSTES POR INFLACION</v>
          </cell>
          <cell r="C306">
            <v>-19454056.349999998</v>
          </cell>
        </row>
        <row r="307">
          <cell r="A307">
            <v>170505</v>
          </cell>
          <cell r="B307" t="str">
            <v>INTERESES</v>
          </cell>
          <cell r="C307">
            <v>25080</v>
          </cell>
        </row>
        <row r="308">
          <cell r="A308">
            <v>170510</v>
          </cell>
          <cell r="B308" t="str">
            <v>HONORARIOS</v>
          </cell>
          <cell r="C308">
            <v>5258300.47</v>
          </cell>
        </row>
        <row r="309">
          <cell r="A309">
            <v>170515</v>
          </cell>
          <cell r="B309" t="str">
            <v>COMISIONES</v>
          </cell>
          <cell r="C309">
            <v>0</v>
          </cell>
        </row>
        <row r="310">
          <cell r="A310">
            <v>170520</v>
          </cell>
          <cell r="B310" t="str">
            <v>SEGUROS Y FIANZAS</v>
          </cell>
          <cell r="C310">
            <v>287487944.84000003</v>
          </cell>
        </row>
        <row r="311">
          <cell r="A311">
            <v>170525</v>
          </cell>
          <cell r="B311" t="str">
            <v>ARRENDAMIENTOS</v>
          </cell>
          <cell r="C311">
            <v>63600000</v>
          </cell>
        </row>
        <row r="312">
          <cell r="A312">
            <v>170535</v>
          </cell>
          <cell r="B312" t="str">
            <v>MANTENIMIENTO EQUIPO</v>
          </cell>
          <cell r="C312">
            <v>77810410.75000003</v>
          </cell>
        </row>
        <row r="313">
          <cell r="A313">
            <v>170595</v>
          </cell>
          <cell r="B313" t="str">
            <v>OTROS</v>
          </cell>
          <cell r="C313">
            <v>0</v>
          </cell>
        </row>
        <row r="314">
          <cell r="A314">
            <v>171004</v>
          </cell>
          <cell r="B314" t="str">
            <v>ORGANIZACION Y PREOPERATIVOS</v>
          </cell>
          <cell r="C314">
            <v>0</v>
          </cell>
        </row>
        <row r="315">
          <cell r="A315">
            <v>171008</v>
          </cell>
          <cell r="B315" t="str">
            <v>REMODELACION</v>
          </cell>
          <cell r="C315">
            <v>106193455.99000001</v>
          </cell>
        </row>
        <row r="316">
          <cell r="A316">
            <v>171012</v>
          </cell>
          <cell r="B316" t="str">
            <v>ESTUDIOS INVESTIGACIONES Y PRO</v>
          </cell>
          <cell r="C316">
            <v>-8.9999999850988388E-2</v>
          </cell>
        </row>
        <row r="317">
          <cell r="A317">
            <v>171016</v>
          </cell>
          <cell r="B317" t="str">
            <v>PROGRAMAS PARA COMPUTADOR</v>
          </cell>
          <cell r="C317">
            <v>3758899210.1300006</v>
          </cell>
        </row>
        <row r="318">
          <cell r="A318">
            <v>171020</v>
          </cell>
          <cell r="B318" t="str">
            <v>UTILES Y PAPELERIA</v>
          </cell>
          <cell r="C318">
            <v>164678813.80000001</v>
          </cell>
        </row>
        <row r="319">
          <cell r="A319">
            <v>171024</v>
          </cell>
          <cell r="B319" t="str">
            <v>MEJORAS A PROPIEDADES AJENAS</v>
          </cell>
          <cell r="C319">
            <v>1222171345.0099998</v>
          </cell>
        </row>
        <row r="320">
          <cell r="A320">
            <v>171028</v>
          </cell>
          <cell r="B320" t="str">
            <v>CONTRIBUCIONES Y AFILIACIONES</v>
          </cell>
          <cell r="C320">
            <v>1724999.98</v>
          </cell>
        </row>
        <row r="321">
          <cell r="A321">
            <v>171029</v>
          </cell>
          <cell r="B321">
            <v>0</v>
          </cell>
          <cell r="C321">
            <v>0</v>
          </cell>
        </row>
        <row r="322">
          <cell r="A322">
            <v>171044</v>
          </cell>
          <cell r="B322" t="str">
            <v>PUBLICIDAD</v>
          </cell>
          <cell r="C322">
            <v>1498106459.8300002</v>
          </cell>
        </row>
        <row r="323">
          <cell r="A323">
            <v>171048</v>
          </cell>
          <cell r="B323" t="str">
            <v>ELEMENTOS DE ASEO Y CAFETERIA</v>
          </cell>
          <cell r="C323">
            <v>0</v>
          </cell>
        </row>
        <row r="324">
          <cell r="A324">
            <v>171060</v>
          </cell>
          <cell r="B324" t="str">
            <v>DOTACION Y SUMINISTRO A TRABAJ</v>
          </cell>
          <cell r="C324">
            <v>149879477.27999994</v>
          </cell>
        </row>
        <row r="325">
          <cell r="A325">
            <v>171076</v>
          </cell>
          <cell r="B325">
            <v>0</v>
          </cell>
          <cell r="C325">
            <v>247758514</v>
          </cell>
        </row>
        <row r="326">
          <cell r="A326">
            <v>171095</v>
          </cell>
          <cell r="B326" t="str">
            <v>OTROS</v>
          </cell>
          <cell r="C326">
            <v>1167831606.74</v>
          </cell>
        </row>
        <row r="327">
          <cell r="A327">
            <v>171099</v>
          </cell>
          <cell r="B327" t="str">
            <v>AJUSTES POR INFLACION</v>
          </cell>
          <cell r="C327">
            <v>1824214688.789999</v>
          </cell>
        </row>
        <row r="328">
          <cell r="A328">
            <v>180505</v>
          </cell>
          <cell r="B328" t="str">
            <v>OBRAS DE ARTE</v>
          </cell>
          <cell r="C328">
            <v>15518939</v>
          </cell>
        </row>
        <row r="329">
          <cell r="A329">
            <v>180599</v>
          </cell>
          <cell r="B329" t="str">
            <v>AJ. INFLACION BIENES DE ARTE Y CULTURA</v>
          </cell>
          <cell r="C329">
            <v>83613153.090000004</v>
          </cell>
        </row>
        <row r="330">
          <cell r="A330">
            <v>189595</v>
          </cell>
          <cell r="B330" t="str">
            <v>OTROS DIVERSOS</v>
          </cell>
          <cell r="C330">
            <v>153420950.58000001</v>
          </cell>
        </row>
        <row r="331">
          <cell r="A331">
            <v>189599</v>
          </cell>
          <cell r="B331" t="str">
            <v>AJUSTES POR INFLACION  DIVERSOS</v>
          </cell>
          <cell r="C331">
            <v>436948202.18000007</v>
          </cell>
        </row>
        <row r="332">
          <cell r="A332">
            <v>189995</v>
          </cell>
          <cell r="B332">
            <v>0</v>
          </cell>
          <cell r="C332">
            <v>-400000000</v>
          </cell>
        </row>
        <row r="333">
          <cell r="A333">
            <v>190505</v>
          </cell>
          <cell r="B333" t="str">
            <v>INVERSIONES EN ACCIONES</v>
          </cell>
          <cell r="C333">
            <v>36454976.979999997</v>
          </cell>
        </row>
        <row r="334">
          <cell r="A334">
            <v>190510</v>
          </cell>
          <cell r="B334" t="str">
            <v>INVERS. EN CUOTAS O PARTES DE INTERES</v>
          </cell>
          <cell r="C334">
            <v>781914256.38999999</v>
          </cell>
        </row>
        <row r="335">
          <cell r="A335">
            <v>191004</v>
          </cell>
          <cell r="B335" t="str">
            <v>TERRENOS</v>
          </cell>
          <cell r="C335">
            <v>0</v>
          </cell>
        </row>
        <row r="336">
          <cell r="A336">
            <v>191008</v>
          </cell>
          <cell r="B336" t="str">
            <v>CONSTRUCCIONES Y EDIFICACIONES</v>
          </cell>
          <cell r="C336">
            <v>1707544522</v>
          </cell>
        </row>
        <row r="337">
          <cell r="A337">
            <v>199595</v>
          </cell>
          <cell r="B337">
            <v>0</v>
          </cell>
          <cell r="C337">
            <v>0</v>
          </cell>
        </row>
        <row r="338">
          <cell r="A338">
            <v>210505</v>
          </cell>
          <cell r="B338" t="str">
            <v>SOBREGIROS BANCARIOS</v>
          </cell>
          <cell r="C338">
            <v>0</v>
          </cell>
        </row>
        <row r="339">
          <cell r="A339">
            <v>210510</v>
          </cell>
          <cell r="B339" t="str">
            <v>PAGARES</v>
          </cell>
          <cell r="C339">
            <v>0</v>
          </cell>
        </row>
        <row r="340">
          <cell r="A340">
            <v>211505</v>
          </cell>
          <cell r="B340" t="str">
            <v>OBLIGACIONES CON PAGARE</v>
          </cell>
          <cell r="C340">
            <v>0</v>
          </cell>
        </row>
        <row r="341">
          <cell r="A341">
            <v>212005</v>
          </cell>
          <cell r="B341" t="str">
            <v>OBLIGACIONES CON PAGARE</v>
          </cell>
          <cell r="C341">
            <v>0</v>
          </cell>
        </row>
        <row r="342">
          <cell r="A342">
            <v>212015</v>
          </cell>
          <cell r="B342" t="str">
            <v>CONTRATOS LEASING</v>
          </cell>
          <cell r="C342">
            <v>108014165</v>
          </cell>
        </row>
        <row r="343">
          <cell r="A343">
            <v>212020</v>
          </cell>
          <cell r="B343" t="str">
            <v>CTOS. DE ARRENDAMIENTOS FINANCIE</v>
          </cell>
          <cell r="C343">
            <v>0</v>
          </cell>
        </row>
        <row r="344">
          <cell r="A344">
            <v>212515</v>
          </cell>
          <cell r="B344" t="str">
            <v>HIPOTECARIAS</v>
          </cell>
          <cell r="C344">
            <v>0</v>
          </cell>
        </row>
        <row r="345">
          <cell r="A345">
            <v>219501</v>
          </cell>
          <cell r="B345" t="str">
            <v>OTRAS OBLIGACIONES FINANCIERAS</v>
          </cell>
          <cell r="C345">
            <v>0</v>
          </cell>
        </row>
        <row r="346">
          <cell r="A346">
            <v>231005</v>
          </cell>
          <cell r="B346" t="str">
            <v>A CASA MATRIZ</v>
          </cell>
          <cell r="C346">
            <v>0</v>
          </cell>
        </row>
        <row r="347">
          <cell r="A347">
            <v>231505</v>
          </cell>
          <cell r="B347" t="str">
            <v>A COMPA?IAS VINCULADAS</v>
          </cell>
          <cell r="C347">
            <v>3603565073.8999996</v>
          </cell>
        </row>
        <row r="348">
          <cell r="A348">
            <v>233505</v>
          </cell>
          <cell r="B348" t="str">
            <v>GASTOS FINANCIEROS</v>
          </cell>
          <cell r="C348">
            <v>4000000</v>
          </cell>
        </row>
        <row r="349">
          <cell r="A349">
            <v>233510</v>
          </cell>
          <cell r="B349" t="str">
            <v>GASTOS LEGALES Y NOTARIALES</v>
          </cell>
          <cell r="C349">
            <v>13414723</v>
          </cell>
        </row>
        <row r="350">
          <cell r="A350">
            <v>233515</v>
          </cell>
          <cell r="B350" t="str">
            <v>LIBROS, SUSCRIPCIONES, PERIODICOS</v>
          </cell>
          <cell r="C350">
            <v>3325121</v>
          </cell>
        </row>
        <row r="351">
          <cell r="A351">
            <v>233520</v>
          </cell>
          <cell r="B351" t="str">
            <v>COMISIONES</v>
          </cell>
          <cell r="C351">
            <v>1118461212.8199999</v>
          </cell>
        </row>
        <row r="352">
          <cell r="A352">
            <v>233525</v>
          </cell>
          <cell r="B352" t="str">
            <v>HONORARIOS</v>
          </cell>
          <cell r="C352">
            <v>72246597</v>
          </cell>
        </row>
        <row r="353">
          <cell r="A353">
            <v>233530</v>
          </cell>
          <cell r="B353" t="str">
            <v>SERVICIOS TECNICOS</v>
          </cell>
          <cell r="C353">
            <v>0</v>
          </cell>
        </row>
        <row r="354">
          <cell r="A354">
            <v>233535</v>
          </cell>
          <cell r="B354" t="str">
            <v>SERVICIO DE MANTENIMIENTO</v>
          </cell>
          <cell r="C354">
            <v>80139728</v>
          </cell>
        </row>
        <row r="355">
          <cell r="A355">
            <v>233540</v>
          </cell>
          <cell r="B355" t="str">
            <v>ARRENDAMIENTOS</v>
          </cell>
          <cell r="C355">
            <v>37105675.50999999</v>
          </cell>
        </row>
        <row r="356">
          <cell r="A356">
            <v>233545</v>
          </cell>
          <cell r="B356" t="str">
            <v>TRANSPORTE, FLETES Y ACARREOS</v>
          </cell>
          <cell r="C356">
            <v>109834745</v>
          </cell>
        </row>
        <row r="357">
          <cell r="A357">
            <v>233550</v>
          </cell>
          <cell r="B357" t="str">
            <v>SERVICIOS PUBLICOS</v>
          </cell>
          <cell r="C357">
            <v>178407233.14999998</v>
          </cell>
        </row>
        <row r="358">
          <cell r="A358">
            <v>233555</v>
          </cell>
          <cell r="B358" t="str">
            <v>SEGUROS</v>
          </cell>
          <cell r="C358">
            <v>41795188.610000014</v>
          </cell>
        </row>
        <row r="359">
          <cell r="A359">
            <v>233560</v>
          </cell>
          <cell r="B359" t="str">
            <v>GASTOS DE VIAJE</v>
          </cell>
          <cell r="C359">
            <v>5346398</v>
          </cell>
        </row>
        <row r="360">
          <cell r="A360">
            <v>233565</v>
          </cell>
          <cell r="B360" t="str">
            <v>RELACIONES PUBLICAS Y/O GASTOS</v>
          </cell>
          <cell r="C360">
            <v>627903</v>
          </cell>
        </row>
        <row r="361">
          <cell r="A361">
            <v>233575</v>
          </cell>
          <cell r="B361" t="str">
            <v>ARREGLOS DE NAVIDAD</v>
          </cell>
          <cell r="C361">
            <v>0</v>
          </cell>
        </row>
        <row r="362">
          <cell r="A362">
            <v>233595</v>
          </cell>
          <cell r="B362" t="str">
            <v>OTROS</v>
          </cell>
          <cell r="C362">
            <v>18020524730.140003</v>
          </cell>
        </row>
        <row r="363">
          <cell r="A363">
            <v>234501</v>
          </cell>
          <cell r="B363" t="str">
            <v>ACREEDORES OFICIALES</v>
          </cell>
          <cell r="C363">
            <v>8256000</v>
          </cell>
        </row>
        <row r="364">
          <cell r="A364">
            <v>236005</v>
          </cell>
          <cell r="B364" t="str">
            <v>DIVIDENDOS O PARTICIPACIONES POR PAGAR</v>
          </cell>
          <cell r="C364">
            <v>182186594</v>
          </cell>
        </row>
        <row r="365">
          <cell r="A365">
            <v>236505</v>
          </cell>
          <cell r="B365" t="str">
            <v>SALARIOS Y PAGOS LABORALES</v>
          </cell>
          <cell r="C365">
            <v>54054641</v>
          </cell>
        </row>
        <row r="366">
          <cell r="A366">
            <v>236515</v>
          </cell>
          <cell r="B366" t="str">
            <v>HONORARIOS ODONTOLOGICOS</v>
          </cell>
          <cell r="C366">
            <v>699504159</v>
          </cell>
        </row>
        <row r="367">
          <cell r="A367">
            <v>236520</v>
          </cell>
          <cell r="B367" t="str">
            <v>COMISIONES</v>
          </cell>
          <cell r="C367">
            <v>68989861.289999843</v>
          </cell>
        </row>
        <row r="368">
          <cell r="A368">
            <v>236525</v>
          </cell>
          <cell r="B368" t="str">
            <v>SERVICIOS</v>
          </cell>
          <cell r="C368">
            <v>173508285</v>
          </cell>
        </row>
        <row r="369">
          <cell r="A369">
            <v>236530</v>
          </cell>
          <cell r="B369" t="str">
            <v>ARRENDAMIENTOS</v>
          </cell>
          <cell r="C369">
            <v>6314171</v>
          </cell>
        </row>
        <row r="370">
          <cell r="A370">
            <v>236535</v>
          </cell>
          <cell r="B370" t="str">
            <v>RENDIMIENTOS FINANCIEROS</v>
          </cell>
          <cell r="C370">
            <v>12</v>
          </cell>
        </row>
        <row r="371">
          <cell r="A371">
            <v>236540</v>
          </cell>
          <cell r="B371" t="str">
            <v>COMPRAS</v>
          </cell>
          <cell r="C371">
            <v>48696382.279999971</v>
          </cell>
        </row>
        <row r="372">
          <cell r="A372">
            <v>236550</v>
          </cell>
          <cell r="B372" t="str">
            <v>POR PAGOS AL EXTERIOR</v>
          </cell>
          <cell r="C372">
            <v>87</v>
          </cell>
        </row>
        <row r="373">
          <cell r="A373">
            <v>236565</v>
          </cell>
          <cell r="B373" t="str">
            <v>TIMBRE</v>
          </cell>
          <cell r="C373">
            <v>1595230.06</v>
          </cell>
        </row>
        <row r="374">
          <cell r="A374">
            <v>236575</v>
          </cell>
          <cell r="B374" t="str">
            <v>AUTORETENCIONES</v>
          </cell>
          <cell r="C374">
            <v>738033447</v>
          </cell>
        </row>
        <row r="375">
          <cell r="A375">
            <v>236701</v>
          </cell>
          <cell r="B375" t="str">
            <v>IMPUESTO A LAS VENTAS RETENIDO</v>
          </cell>
          <cell r="C375">
            <v>38373682.5</v>
          </cell>
        </row>
        <row r="376">
          <cell r="A376">
            <v>236801</v>
          </cell>
          <cell r="B376" t="str">
            <v>RETENCION INDUSTRIA Y COMERCIO</v>
          </cell>
          <cell r="C376">
            <v>55760649.88000007</v>
          </cell>
        </row>
        <row r="377">
          <cell r="A377">
            <v>237005</v>
          </cell>
          <cell r="B377" t="str">
            <v>APORTES A ENTIDADES PROM. DE SALUD EPS</v>
          </cell>
          <cell r="C377">
            <v>207284316</v>
          </cell>
        </row>
        <row r="378">
          <cell r="A378">
            <v>237006</v>
          </cell>
          <cell r="B378" t="str">
            <v>APORTES A ADMINIS. DE RIESGO PROFESIONAL</v>
          </cell>
          <cell r="C378">
            <v>15766266</v>
          </cell>
        </row>
        <row r="379">
          <cell r="A379">
            <v>237010</v>
          </cell>
          <cell r="B379" t="str">
            <v>APORTES ICBF, SENA, CAJAS</v>
          </cell>
          <cell r="C379">
            <v>160196675</v>
          </cell>
        </row>
        <row r="380">
          <cell r="A380">
            <v>237025</v>
          </cell>
          <cell r="B380" t="str">
            <v>EMBARGOS JUDICIALES</v>
          </cell>
          <cell r="C380">
            <v>566469.37</v>
          </cell>
        </row>
        <row r="381">
          <cell r="A381">
            <v>237045</v>
          </cell>
          <cell r="B381" t="str">
            <v>FONDOS</v>
          </cell>
          <cell r="C381">
            <v>257952212</v>
          </cell>
        </row>
        <row r="382">
          <cell r="A382">
            <v>237095</v>
          </cell>
          <cell r="B382" t="str">
            <v>OTROS</v>
          </cell>
          <cell r="C382">
            <v>108443263</v>
          </cell>
        </row>
        <row r="383">
          <cell r="A383">
            <v>238015</v>
          </cell>
          <cell r="B383" t="str">
            <v>SOC. ADMINISTRADORAS FONDOS DE INVERSION</v>
          </cell>
          <cell r="C383">
            <v>0</v>
          </cell>
        </row>
        <row r="384">
          <cell r="A384">
            <v>238020</v>
          </cell>
          <cell r="B384">
            <v>0</v>
          </cell>
          <cell r="C384">
            <v>10097984</v>
          </cell>
        </row>
        <row r="385">
          <cell r="A385">
            <v>238030</v>
          </cell>
          <cell r="B385" t="str">
            <v>FONDO DE CESANTIAS Y PENSIONES</v>
          </cell>
          <cell r="C385">
            <v>484727260</v>
          </cell>
        </row>
        <row r="386">
          <cell r="A386">
            <v>238070</v>
          </cell>
          <cell r="B386" t="str">
            <v>FONDO MEDICO</v>
          </cell>
          <cell r="C386">
            <v>176342882.05000001</v>
          </cell>
        </row>
        <row r="387">
          <cell r="A387">
            <v>238075</v>
          </cell>
          <cell r="B387">
            <v>0</v>
          </cell>
          <cell r="C387">
            <v>24275000</v>
          </cell>
        </row>
        <row r="388">
          <cell r="A388">
            <v>238090</v>
          </cell>
          <cell r="B388">
            <v>0</v>
          </cell>
          <cell r="C388">
            <v>8097884</v>
          </cell>
        </row>
        <row r="389">
          <cell r="A389">
            <v>238095</v>
          </cell>
          <cell r="B389" t="str">
            <v>OTROS</v>
          </cell>
          <cell r="C389">
            <v>123363229</v>
          </cell>
        </row>
        <row r="390">
          <cell r="A390">
            <v>240405</v>
          </cell>
          <cell r="B390" t="str">
            <v>VIGENCIA FISCAL  CTE.</v>
          </cell>
          <cell r="C390">
            <v>247758514</v>
          </cell>
        </row>
        <row r="391">
          <cell r="A391">
            <v>240410</v>
          </cell>
          <cell r="B391" t="str">
            <v>VIGENCIAS FISCALES ANTERIORES</v>
          </cell>
          <cell r="C391">
            <v>0</v>
          </cell>
        </row>
        <row r="392">
          <cell r="A392">
            <v>241205</v>
          </cell>
          <cell r="B392" t="str">
            <v>VIGENCIA FISCAL CTE.</v>
          </cell>
          <cell r="C392">
            <v>0</v>
          </cell>
        </row>
        <row r="393">
          <cell r="A393">
            <v>241210</v>
          </cell>
          <cell r="B393" t="str">
            <v>VIGENCIA FISCALES ANTERIORES</v>
          </cell>
          <cell r="C393">
            <v>149603546.59</v>
          </cell>
        </row>
        <row r="394">
          <cell r="A394">
            <v>249501</v>
          </cell>
          <cell r="B394">
            <v>0</v>
          </cell>
          <cell r="C394">
            <v>224934000</v>
          </cell>
        </row>
        <row r="395">
          <cell r="A395">
            <v>250505</v>
          </cell>
          <cell r="B395" t="str">
            <v>SALARIO INTEGRAL</v>
          </cell>
          <cell r="C395">
            <v>0</v>
          </cell>
        </row>
        <row r="396">
          <cell r="A396">
            <v>250510</v>
          </cell>
          <cell r="B396" t="str">
            <v>SUELDOS</v>
          </cell>
          <cell r="C396">
            <v>165952</v>
          </cell>
        </row>
        <row r="397">
          <cell r="A397">
            <v>250525</v>
          </cell>
          <cell r="B397" t="str">
            <v>HORAS EXTRAS Y RECARGOS</v>
          </cell>
          <cell r="C397">
            <v>0</v>
          </cell>
        </row>
        <row r="398">
          <cell r="A398">
            <v>250530</v>
          </cell>
          <cell r="B398" t="str">
            <v>COMISIONES</v>
          </cell>
          <cell r="C398">
            <v>0</v>
          </cell>
        </row>
        <row r="399">
          <cell r="A399">
            <v>250595</v>
          </cell>
          <cell r="B399" t="str">
            <v>OTROS</v>
          </cell>
          <cell r="C399">
            <v>34307614.160000086</v>
          </cell>
        </row>
        <row r="400">
          <cell r="A400">
            <v>251005</v>
          </cell>
          <cell r="B400" t="str">
            <v>LEY LABORAL ANTERIOR</v>
          </cell>
          <cell r="C400">
            <v>0</v>
          </cell>
        </row>
        <row r="401">
          <cell r="A401">
            <v>251010</v>
          </cell>
          <cell r="B401" t="str">
            <v>LEY 50 DE 1990 Y NORMAS POSTERIORES</v>
          </cell>
          <cell r="C401">
            <v>841758557.00999999</v>
          </cell>
        </row>
        <row r="402">
          <cell r="A402">
            <v>251501</v>
          </cell>
          <cell r="B402">
            <v>0</v>
          </cell>
          <cell r="C402">
            <v>0</v>
          </cell>
        </row>
        <row r="403">
          <cell r="A403">
            <v>251505</v>
          </cell>
          <cell r="B403" t="str">
            <v>INTERESES SOBRE CESANTIAS</v>
          </cell>
          <cell r="C403">
            <v>114942530.91</v>
          </cell>
        </row>
        <row r="404">
          <cell r="A404">
            <v>252005</v>
          </cell>
          <cell r="B404" t="str">
            <v>PRIMA DE SERVICIOS</v>
          </cell>
          <cell r="C404">
            <v>607534925</v>
          </cell>
        </row>
        <row r="405">
          <cell r="A405">
            <v>252505</v>
          </cell>
          <cell r="B405" t="str">
            <v>VACACIONES CONSOLIDADAS</v>
          </cell>
          <cell r="C405">
            <v>665973138.13</v>
          </cell>
        </row>
        <row r="406">
          <cell r="A406">
            <v>260515</v>
          </cell>
          <cell r="B406">
            <v>0</v>
          </cell>
          <cell r="C406">
            <v>1854878780</v>
          </cell>
        </row>
        <row r="407">
          <cell r="A407">
            <v>260535</v>
          </cell>
          <cell r="B407" t="str">
            <v>SERVICIOS PUBLICOS</v>
          </cell>
          <cell r="C407">
            <v>76240959</v>
          </cell>
        </row>
        <row r="408">
          <cell r="A408">
            <v>260550</v>
          </cell>
          <cell r="B408" t="str">
            <v>MATERIALES Y REPUESTOS</v>
          </cell>
          <cell r="C408">
            <v>0</v>
          </cell>
        </row>
        <row r="409">
          <cell r="A409">
            <v>260595</v>
          </cell>
          <cell r="B409" t="str">
            <v>OTROS</v>
          </cell>
          <cell r="C409">
            <v>1296357649.3299999</v>
          </cell>
        </row>
        <row r="410">
          <cell r="A410">
            <v>261005</v>
          </cell>
          <cell r="B410" t="str">
            <v>CESANTIAS</v>
          </cell>
          <cell r="C410">
            <v>98372874</v>
          </cell>
        </row>
        <row r="411">
          <cell r="A411">
            <v>261010</v>
          </cell>
          <cell r="B411" t="str">
            <v>INTERESES SOBRE CESANTIAS</v>
          </cell>
          <cell r="C411">
            <v>12593089</v>
          </cell>
        </row>
        <row r="412">
          <cell r="A412">
            <v>261015</v>
          </cell>
          <cell r="B412" t="str">
            <v>VACACIONES</v>
          </cell>
          <cell r="C412">
            <v>132162061</v>
          </cell>
        </row>
        <row r="413">
          <cell r="A413">
            <v>261020</v>
          </cell>
          <cell r="B413" t="str">
            <v>PRIMA DE SERVICIOS</v>
          </cell>
          <cell r="C413">
            <v>159367543</v>
          </cell>
        </row>
        <row r="414">
          <cell r="A414">
            <v>261025</v>
          </cell>
          <cell r="B414" t="str">
            <v>PRESTACIONES EXTRALEGALES</v>
          </cell>
          <cell r="C414">
            <v>0</v>
          </cell>
        </row>
        <row r="415">
          <cell r="A415">
            <v>261095</v>
          </cell>
          <cell r="B415">
            <v>0</v>
          </cell>
          <cell r="C415">
            <v>86000000</v>
          </cell>
        </row>
        <row r="416">
          <cell r="A416">
            <v>261505</v>
          </cell>
          <cell r="B416" t="str">
            <v>RENTA Y COMPLEMENTARIOS</v>
          </cell>
          <cell r="C416">
            <v>3843503679.1000004</v>
          </cell>
        </row>
        <row r="417">
          <cell r="A417">
            <v>261510</v>
          </cell>
          <cell r="B417" t="str">
            <v>DE INDUSTRIA Y COMERCIO</v>
          </cell>
          <cell r="C417">
            <v>47641277</v>
          </cell>
        </row>
        <row r="418">
          <cell r="A418">
            <v>263520</v>
          </cell>
          <cell r="B418" t="str">
            <v>LABORALES</v>
          </cell>
          <cell r="C418">
            <v>0</v>
          </cell>
        </row>
        <row r="419">
          <cell r="A419">
            <v>270505</v>
          </cell>
          <cell r="B419" t="str">
            <v>INTERESES</v>
          </cell>
          <cell r="C419">
            <v>0</v>
          </cell>
        </row>
        <row r="420">
          <cell r="A420">
            <v>270510</v>
          </cell>
          <cell r="B420" t="str">
            <v>COMISIONES</v>
          </cell>
          <cell r="C420">
            <v>0</v>
          </cell>
        </row>
        <row r="421">
          <cell r="A421">
            <v>270515</v>
          </cell>
          <cell r="B421" t="str">
            <v>ARRENDAMIENTOS</v>
          </cell>
          <cell r="C421">
            <v>0</v>
          </cell>
        </row>
        <row r="422">
          <cell r="A422">
            <v>270588</v>
          </cell>
          <cell r="B422" t="str">
            <v>VALERAS DE CORTESIA</v>
          </cell>
          <cell r="C422">
            <v>0</v>
          </cell>
        </row>
        <row r="423">
          <cell r="A423">
            <v>270595</v>
          </cell>
          <cell r="B423" t="str">
            <v>OTROS</v>
          </cell>
          <cell r="C423">
            <v>42457237831.090027</v>
          </cell>
        </row>
        <row r="424">
          <cell r="A424">
            <v>280510</v>
          </cell>
          <cell r="B424" t="str">
            <v>SOBRE CONTRATOS</v>
          </cell>
          <cell r="C424">
            <v>207830589</v>
          </cell>
        </row>
        <row r="425">
          <cell r="A425">
            <v>280595</v>
          </cell>
          <cell r="B425" t="str">
            <v>OTROS</v>
          </cell>
          <cell r="C425">
            <v>0</v>
          </cell>
        </row>
        <row r="426">
          <cell r="A426">
            <v>310505</v>
          </cell>
          <cell r="B426" t="str">
            <v>CAPITAL AUTORIZADO</v>
          </cell>
          <cell r="C426">
            <v>4840000000</v>
          </cell>
        </row>
        <row r="427">
          <cell r="A427">
            <v>310510</v>
          </cell>
          <cell r="B427" t="str">
            <v>CAPITAL POR SUSCRIBIR</v>
          </cell>
          <cell r="C427">
            <v>-400362600</v>
          </cell>
        </row>
        <row r="428">
          <cell r="A428">
            <v>320505</v>
          </cell>
          <cell r="B428" t="str">
            <v>POR PRIMA EN COLOCACION DE ACC.</v>
          </cell>
          <cell r="C428">
            <v>5579569351.6800003</v>
          </cell>
        </row>
        <row r="429">
          <cell r="A429">
            <v>322505</v>
          </cell>
          <cell r="B429" t="str">
            <v>DE ACCIONES</v>
          </cell>
          <cell r="C429">
            <v>128706578.00000003</v>
          </cell>
        </row>
        <row r="430">
          <cell r="A430">
            <v>322510</v>
          </cell>
          <cell r="B430" t="str">
            <v>DE CUOTAS O PARTES DE INTERES</v>
          </cell>
          <cell r="C430">
            <v>186071929.40000001</v>
          </cell>
        </row>
        <row r="431">
          <cell r="A431">
            <v>330505</v>
          </cell>
          <cell r="B431" t="str">
            <v>RESERVA LEGAL</v>
          </cell>
          <cell r="C431">
            <v>2283683594.46</v>
          </cell>
        </row>
        <row r="432">
          <cell r="A432">
            <v>330595</v>
          </cell>
          <cell r="B432" t="str">
            <v>OTRAS RESERVAS</v>
          </cell>
          <cell r="C432">
            <v>1321292</v>
          </cell>
        </row>
        <row r="433">
          <cell r="A433">
            <v>331515</v>
          </cell>
          <cell r="B433" t="str">
            <v>PARA FUTUROS ENSANCHES</v>
          </cell>
          <cell r="C433">
            <v>3197945088.2600002</v>
          </cell>
        </row>
        <row r="434">
          <cell r="A434">
            <v>340505</v>
          </cell>
          <cell r="B434" t="str">
            <v>DE CAPITAL SOCIAL</v>
          </cell>
          <cell r="C434">
            <v>5101232000.8500004</v>
          </cell>
        </row>
        <row r="435">
          <cell r="A435">
            <v>340510</v>
          </cell>
          <cell r="B435" t="str">
            <v>DE SUPERAVIT DE CAPITAL</v>
          </cell>
          <cell r="C435">
            <v>2478245801.7099996</v>
          </cell>
        </row>
        <row r="436">
          <cell r="A436">
            <v>340515</v>
          </cell>
          <cell r="B436" t="str">
            <v>DE RESERVAS</v>
          </cell>
          <cell r="C436">
            <v>3456525577.7899995</v>
          </cell>
        </row>
        <row r="437">
          <cell r="A437">
            <v>340520</v>
          </cell>
          <cell r="B437" t="str">
            <v>DE RESULTADOS DE EJERCICIOS ANTERIORES</v>
          </cell>
          <cell r="C437">
            <v>2008604356.27</v>
          </cell>
        </row>
        <row r="438">
          <cell r="A438">
            <v>340545</v>
          </cell>
          <cell r="B438" t="str">
            <v>DE SUPERAVIT METODO DE PARTICIPACION</v>
          </cell>
          <cell r="C438">
            <v>98485328.989999995</v>
          </cell>
        </row>
        <row r="439">
          <cell r="A439">
            <v>360505</v>
          </cell>
          <cell r="B439" t="str">
            <v>UTILIDAD DEL EJERCICIO</v>
          </cell>
          <cell r="C439">
            <v>0</v>
          </cell>
        </row>
        <row r="440">
          <cell r="A440">
            <v>370505</v>
          </cell>
          <cell r="B440" t="str">
            <v>UTILIDADES O EXCEDENTES ACUMULADOS</v>
          </cell>
          <cell r="C440">
            <v>0</v>
          </cell>
        </row>
        <row r="441">
          <cell r="A441">
            <v>371005</v>
          </cell>
          <cell r="B441" t="str">
            <v>PERDIDAS ACUMULADAS</v>
          </cell>
          <cell r="C441">
            <v>0</v>
          </cell>
        </row>
        <row r="442">
          <cell r="A442">
            <v>380505</v>
          </cell>
          <cell r="B442" t="str">
            <v>ACCIONES</v>
          </cell>
          <cell r="C442">
            <v>76499901.980000004</v>
          </cell>
        </row>
        <row r="443">
          <cell r="A443">
            <v>380510</v>
          </cell>
          <cell r="B443" t="str">
            <v>CUOTAS O PARTES DE INTERES SOC.</v>
          </cell>
          <cell r="C443">
            <v>741869331.38999999</v>
          </cell>
        </row>
        <row r="444">
          <cell r="A444">
            <v>381008</v>
          </cell>
          <cell r="B444" t="str">
            <v>CONSTRUCCIONES Y EDIFICACIONES</v>
          </cell>
          <cell r="C444">
            <v>1707544522</v>
          </cell>
        </row>
        <row r="445">
          <cell r="A445">
            <v>381016</v>
          </cell>
          <cell r="B445" t="str">
            <v>EQUIPO DE OFICINA</v>
          </cell>
          <cell r="C445">
            <v>0</v>
          </cell>
        </row>
        <row r="446">
          <cell r="A446">
            <v>416505</v>
          </cell>
          <cell r="B446" t="str">
            <v>SERVICIOS SOCIALES Y DE SALUD</v>
          </cell>
          <cell r="C446">
            <v>0</v>
          </cell>
        </row>
        <row r="447">
          <cell r="A447">
            <v>416595</v>
          </cell>
          <cell r="B447" t="str">
            <v>ACTIVIDADES CONEXAS</v>
          </cell>
          <cell r="C447">
            <v>246506245434.85001</v>
          </cell>
        </row>
        <row r="448">
          <cell r="A448">
            <v>420540</v>
          </cell>
          <cell r="B448" t="str">
            <v>DE PROPAGANDA</v>
          </cell>
          <cell r="C448">
            <v>0</v>
          </cell>
        </row>
        <row r="449">
          <cell r="A449">
            <v>421001</v>
          </cell>
          <cell r="B449">
            <v>0</v>
          </cell>
          <cell r="C449">
            <v>0</v>
          </cell>
        </row>
        <row r="450">
          <cell r="A450">
            <v>421005</v>
          </cell>
          <cell r="B450" t="str">
            <v>INTERESES</v>
          </cell>
          <cell r="C450">
            <v>1688414096.8099999</v>
          </cell>
        </row>
        <row r="451">
          <cell r="A451">
            <v>421010</v>
          </cell>
          <cell r="B451" t="str">
            <v>REAJUSTE MONETARIO UPAC</v>
          </cell>
          <cell r="C451">
            <v>48079299.580000006</v>
          </cell>
        </row>
        <row r="452">
          <cell r="A452">
            <v>421020</v>
          </cell>
          <cell r="B452" t="str">
            <v>DIFERENCIA EN CAMBIO</v>
          </cell>
          <cell r="C452">
            <v>490775894.42999995</v>
          </cell>
        </row>
        <row r="453">
          <cell r="A453">
            <v>421040</v>
          </cell>
          <cell r="B453" t="str">
            <v>DESCUENTO COMERCIAL CONDICIONADO</v>
          </cell>
          <cell r="C453">
            <v>389388480</v>
          </cell>
        </row>
        <row r="454">
          <cell r="A454">
            <v>421045</v>
          </cell>
          <cell r="B454" t="str">
            <v>DESCUENTOS BANCARIOS</v>
          </cell>
          <cell r="C454">
            <v>0</v>
          </cell>
        </row>
        <row r="455">
          <cell r="A455">
            <v>421050</v>
          </cell>
          <cell r="B455" t="str">
            <v>COMISIONES CHEQUES OTRAS PLAZAS</v>
          </cell>
          <cell r="C455">
            <v>1791773</v>
          </cell>
        </row>
        <row r="456">
          <cell r="A456">
            <v>421060</v>
          </cell>
          <cell r="B456" t="str">
            <v>SANCIONES CHEQUES DEVUELTOS</v>
          </cell>
          <cell r="C456">
            <v>338900</v>
          </cell>
        </row>
        <row r="457">
          <cell r="A457">
            <v>421505</v>
          </cell>
          <cell r="B457" t="str">
            <v>DE SOCIEDADES ANONIMAS  Y/O AS</v>
          </cell>
          <cell r="C457">
            <v>3243010.92</v>
          </cell>
        </row>
        <row r="458">
          <cell r="A458">
            <v>421510</v>
          </cell>
          <cell r="B458" t="str">
            <v>DE SOCIEDADES LTDAS Y/O ASIMILADAS</v>
          </cell>
          <cell r="C458">
            <v>0</v>
          </cell>
        </row>
        <row r="459">
          <cell r="A459">
            <v>421805</v>
          </cell>
          <cell r="B459" t="str">
            <v>DE SOCIEDADES ANONIMAS</v>
          </cell>
          <cell r="C459">
            <v>1291583913.77</v>
          </cell>
        </row>
        <row r="460">
          <cell r="A460">
            <v>421810</v>
          </cell>
          <cell r="B460" t="str">
            <v>DE SOCIEDADES LTDA</v>
          </cell>
          <cell r="C460">
            <v>808037182.87</v>
          </cell>
        </row>
        <row r="461">
          <cell r="A461">
            <v>422010</v>
          </cell>
          <cell r="B461" t="str">
            <v>CONSTRUCCIONES Y EDIFICACIONES</v>
          </cell>
          <cell r="C461">
            <v>0</v>
          </cell>
        </row>
        <row r="462">
          <cell r="A462">
            <v>423510</v>
          </cell>
          <cell r="B462" t="str">
            <v>SERVICIO DE TRANSPORTE</v>
          </cell>
          <cell r="C462">
            <v>0</v>
          </cell>
        </row>
        <row r="463">
          <cell r="A463">
            <v>423520</v>
          </cell>
          <cell r="B463" t="str">
            <v>ADMINISTRATIVO</v>
          </cell>
          <cell r="C463">
            <v>0</v>
          </cell>
        </row>
        <row r="464">
          <cell r="A464">
            <v>423525</v>
          </cell>
          <cell r="B464" t="str">
            <v>TECNICO</v>
          </cell>
          <cell r="C464">
            <v>0</v>
          </cell>
        </row>
        <row r="465">
          <cell r="A465">
            <v>423585</v>
          </cell>
          <cell r="B465" t="str">
            <v>ENTRE COMPA?IAS</v>
          </cell>
          <cell r="C465">
            <v>0</v>
          </cell>
        </row>
        <row r="466">
          <cell r="A466">
            <v>424005</v>
          </cell>
          <cell r="B466" t="str">
            <v>ACCIONES</v>
          </cell>
          <cell r="C466">
            <v>0</v>
          </cell>
        </row>
        <row r="467">
          <cell r="A467">
            <v>424010</v>
          </cell>
          <cell r="B467" t="str">
            <v>CUOTAS O PARTES DE INTERES SOC.</v>
          </cell>
          <cell r="C467">
            <v>0</v>
          </cell>
        </row>
        <row r="468">
          <cell r="A468">
            <v>424035</v>
          </cell>
          <cell r="B468">
            <v>0</v>
          </cell>
          <cell r="C468">
            <v>550290</v>
          </cell>
        </row>
        <row r="469">
          <cell r="A469">
            <v>424516</v>
          </cell>
          <cell r="B469" t="str">
            <v>CONSTRUCCIONES Y EDIFICACIONES</v>
          </cell>
          <cell r="C469">
            <v>0</v>
          </cell>
        </row>
        <row r="470">
          <cell r="A470">
            <v>424524</v>
          </cell>
          <cell r="B470" t="str">
            <v>EQUIPO DE OFICINA</v>
          </cell>
          <cell r="C470">
            <v>14675646</v>
          </cell>
        </row>
        <row r="471">
          <cell r="A471">
            <v>424528</v>
          </cell>
          <cell r="B471" t="str">
            <v>EQUIPO DE COMPUTACION Y COMUNICACION</v>
          </cell>
          <cell r="C471">
            <v>597432</v>
          </cell>
        </row>
        <row r="472">
          <cell r="A472">
            <v>424805</v>
          </cell>
          <cell r="B472" t="str">
            <v>INTANGIBLES</v>
          </cell>
          <cell r="C472">
            <v>0</v>
          </cell>
        </row>
        <row r="473">
          <cell r="A473">
            <v>424810</v>
          </cell>
          <cell r="B473" t="str">
            <v>OTROS ACTIVOS</v>
          </cell>
          <cell r="C473">
            <v>0</v>
          </cell>
        </row>
        <row r="474">
          <cell r="A474">
            <v>425035</v>
          </cell>
          <cell r="B474">
            <v>0</v>
          </cell>
          <cell r="C474">
            <v>2975341518.27</v>
          </cell>
        </row>
        <row r="475">
          <cell r="A475">
            <v>425050</v>
          </cell>
          <cell r="B475" t="str">
            <v>REINTEGRO OTROS COSTOS Y GASTO</v>
          </cell>
          <cell r="C475">
            <v>61696469</v>
          </cell>
        </row>
        <row r="476">
          <cell r="A476">
            <v>425055</v>
          </cell>
          <cell r="B476">
            <v>0</v>
          </cell>
          <cell r="C476">
            <v>0</v>
          </cell>
        </row>
        <row r="477">
          <cell r="A477">
            <v>425505</v>
          </cell>
          <cell r="B477" t="str">
            <v>POR SINIESTROS</v>
          </cell>
          <cell r="C477">
            <v>9984504</v>
          </cell>
        </row>
        <row r="478">
          <cell r="A478">
            <v>426505</v>
          </cell>
          <cell r="B478" t="str">
            <v>INGRESOS DE EJERCICIOS ANTERIORES</v>
          </cell>
          <cell r="C478">
            <v>112578522.05</v>
          </cell>
        </row>
        <row r="479">
          <cell r="A479">
            <v>429501</v>
          </cell>
          <cell r="B479">
            <v>0</v>
          </cell>
          <cell r="C479">
            <v>2000</v>
          </cell>
        </row>
        <row r="480">
          <cell r="A480">
            <v>429505</v>
          </cell>
          <cell r="B480" t="str">
            <v>APROVECHAMIENTOS</v>
          </cell>
          <cell r="C480">
            <v>5054962</v>
          </cell>
        </row>
        <row r="481">
          <cell r="A481">
            <v>429511</v>
          </cell>
          <cell r="B481" t="str">
            <v>INGRESOS POR INVESTIGACION</v>
          </cell>
          <cell r="C481">
            <v>0</v>
          </cell>
        </row>
        <row r="482">
          <cell r="A482">
            <v>429535</v>
          </cell>
          <cell r="B482" t="str">
            <v>PREAVISOS DESCONTADOS</v>
          </cell>
          <cell r="C482">
            <v>638033</v>
          </cell>
        </row>
        <row r="483">
          <cell r="A483">
            <v>429553</v>
          </cell>
          <cell r="B483" t="str">
            <v>SOBRANTES CAJA MENOR</v>
          </cell>
          <cell r="C483">
            <v>2248340</v>
          </cell>
        </row>
        <row r="484">
          <cell r="A484">
            <v>429567</v>
          </cell>
          <cell r="B484" t="str">
            <v>UTILES, PAPELERIA Y FOTOCOPIAS</v>
          </cell>
          <cell r="C484">
            <v>0</v>
          </cell>
        </row>
        <row r="485">
          <cell r="A485">
            <v>429583</v>
          </cell>
          <cell r="B485" t="str">
            <v>LLAMADAS TELEFONICAS</v>
          </cell>
          <cell r="C485">
            <v>0</v>
          </cell>
        </row>
        <row r="486">
          <cell r="A486">
            <v>429585</v>
          </cell>
          <cell r="B486" t="str">
            <v>TARJETA DE AFINIDAD</v>
          </cell>
          <cell r="C486">
            <v>0</v>
          </cell>
        </row>
        <row r="487">
          <cell r="A487">
            <v>429590</v>
          </cell>
          <cell r="B487" t="str">
            <v>INGRESOS TARJETA AFINIDAD</v>
          </cell>
          <cell r="C487">
            <v>0</v>
          </cell>
        </row>
        <row r="488">
          <cell r="A488">
            <v>470505</v>
          </cell>
          <cell r="B488" t="str">
            <v>INVERSIONES</v>
          </cell>
          <cell r="C488">
            <v>2245237433.8499999</v>
          </cell>
        </row>
        <row r="489">
          <cell r="A489">
            <v>470515</v>
          </cell>
          <cell r="B489" t="str">
            <v>PROPIEDAD PLANTA Y EQUIPO</v>
          </cell>
          <cell r="C489">
            <v>1236940544.55</v>
          </cell>
        </row>
        <row r="490">
          <cell r="A490">
            <v>470520</v>
          </cell>
          <cell r="B490" t="str">
            <v>INTANGIBLES</v>
          </cell>
          <cell r="C490">
            <v>156667734.72999999</v>
          </cell>
        </row>
        <row r="491">
          <cell r="A491">
            <v>470525</v>
          </cell>
          <cell r="B491" t="str">
            <v>ACTIVOS DIFERIDOS</v>
          </cell>
          <cell r="C491">
            <v>604461950.85000002</v>
          </cell>
        </row>
        <row r="492">
          <cell r="A492">
            <v>470530</v>
          </cell>
          <cell r="B492" t="str">
            <v>OTROS ACTIVOS</v>
          </cell>
          <cell r="C492">
            <v>34731954.119999997</v>
          </cell>
        </row>
        <row r="493">
          <cell r="A493">
            <v>470540</v>
          </cell>
          <cell r="B493" t="str">
            <v>PATRIMONIO</v>
          </cell>
          <cell r="C493">
            <v>-1624165026.8100002</v>
          </cell>
        </row>
        <row r="494">
          <cell r="A494">
            <v>470545</v>
          </cell>
          <cell r="B494" t="str">
            <v>DEPRECIACION ACUMULADA</v>
          </cell>
          <cell r="C494">
            <v>-488778191.53999996</v>
          </cell>
        </row>
        <row r="495">
          <cell r="A495">
            <v>470560</v>
          </cell>
          <cell r="B495" t="str">
            <v>AMORTIZACION ACUMULADA</v>
          </cell>
          <cell r="C495">
            <v>-65909121.519999988</v>
          </cell>
        </row>
        <row r="496">
          <cell r="A496">
            <v>510503</v>
          </cell>
          <cell r="B496" t="str">
            <v>SALARIO INTEGRAL</v>
          </cell>
          <cell r="C496">
            <v>5134013465</v>
          </cell>
        </row>
        <row r="497">
          <cell r="A497">
            <v>510506</v>
          </cell>
          <cell r="B497" t="str">
            <v>SUELDOS</v>
          </cell>
          <cell r="C497">
            <v>8176277297</v>
          </cell>
        </row>
        <row r="498">
          <cell r="A498">
            <v>510515</v>
          </cell>
          <cell r="B498" t="str">
            <v>HORAS EXTRAS Y RECARGOS</v>
          </cell>
          <cell r="C498">
            <v>791118421</v>
          </cell>
        </row>
        <row r="499">
          <cell r="A499">
            <v>510524</v>
          </cell>
          <cell r="B499" t="str">
            <v>INCAPACIDADES</v>
          </cell>
          <cell r="C499">
            <v>19749815</v>
          </cell>
        </row>
        <row r="500">
          <cell r="A500">
            <v>510527</v>
          </cell>
          <cell r="B500" t="str">
            <v>AUXILIO DE TRANSPORTE</v>
          </cell>
          <cell r="C500">
            <v>73218865</v>
          </cell>
        </row>
        <row r="501">
          <cell r="A501">
            <v>510530</v>
          </cell>
          <cell r="B501" t="str">
            <v>CESANTIAS</v>
          </cell>
          <cell r="C501">
            <v>794645056</v>
          </cell>
        </row>
        <row r="502">
          <cell r="A502">
            <v>510533</v>
          </cell>
          <cell r="B502" t="str">
            <v>INTERESES SOBRE CESANTIAS</v>
          </cell>
          <cell r="C502">
            <v>95979397</v>
          </cell>
        </row>
        <row r="503">
          <cell r="A503">
            <v>510536</v>
          </cell>
          <cell r="B503" t="str">
            <v>PRIMA DE SERVICIOS</v>
          </cell>
          <cell r="C503">
            <v>799508414</v>
          </cell>
        </row>
        <row r="504">
          <cell r="A504">
            <v>510539</v>
          </cell>
          <cell r="B504" t="str">
            <v>VACACIONES</v>
          </cell>
          <cell r="C504">
            <v>919316939.28000009</v>
          </cell>
        </row>
        <row r="505">
          <cell r="A505">
            <v>510542</v>
          </cell>
          <cell r="B505" t="str">
            <v>PRIMAS EXTRALEGALES</v>
          </cell>
          <cell r="C505">
            <v>0</v>
          </cell>
        </row>
        <row r="506">
          <cell r="A506">
            <v>510545</v>
          </cell>
          <cell r="B506" t="str">
            <v>AUXILIO</v>
          </cell>
          <cell r="C506">
            <v>222893485</v>
          </cell>
        </row>
        <row r="507">
          <cell r="A507">
            <v>510548</v>
          </cell>
          <cell r="B507" t="str">
            <v>BONIFICACIONES</v>
          </cell>
          <cell r="C507">
            <v>28245388</v>
          </cell>
        </row>
        <row r="508">
          <cell r="A508">
            <v>510551</v>
          </cell>
          <cell r="B508" t="str">
            <v>DOTACION Y SUMINISTRO A TRABAJADORES</v>
          </cell>
          <cell r="C508">
            <v>117210736.95999999</v>
          </cell>
        </row>
        <row r="509">
          <cell r="A509">
            <v>510554</v>
          </cell>
          <cell r="B509" t="str">
            <v>SEGURO</v>
          </cell>
          <cell r="C509">
            <v>45109190.700000003</v>
          </cell>
        </row>
        <row r="510">
          <cell r="A510">
            <v>510560</v>
          </cell>
          <cell r="B510" t="str">
            <v>INDEMNIZACIONES LABORALES</v>
          </cell>
          <cell r="C510">
            <v>207430349</v>
          </cell>
        </row>
        <row r="511">
          <cell r="A511">
            <v>510563</v>
          </cell>
          <cell r="B511" t="str">
            <v>CAPACITACION AL PERSONAL</v>
          </cell>
          <cell r="C511">
            <v>222484393</v>
          </cell>
        </row>
        <row r="512">
          <cell r="A512">
            <v>510566</v>
          </cell>
          <cell r="B512" t="str">
            <v>GASTOS DEPORTIVOS Y DE RECREACION</v>
          </cell>
          <cell r="C512">
            <v>56794778</v>
          </cell>
        </row>
        <row r="513">
          <cell r="A513">
            <v>510568</v>
          </cell>
          <cell r="B513" t="str">
            <v>APORTES A.R.P.</v>
          </cell>
          <cell r="C513">
            <v>64508000</v>
          </cell>
        </row>
        <row r="514">
          <cell r="A514">
            <v>510569</v>
          </cell>
          <cell r="B514" t="str">
            <v>APORTES A SALUD</v>
          </cell>
          <cell r="C514">
            <v>1043032794</v>
          </cell>
        </row>
        <row r="515">
          <cell r="A515">
            <v>510570</v>
          </cell>
          <cell r="B515" t="str">
            <v>APORTES FONDOS DE PENSIONES</v>
          </cell>
          <cell r="C515">
            <v>1318627443</v>
          </cell>
        </row>
        <row r="516">
          <cell r="A516">
            <v>510572</v>
          </cell>
          <cell r="B516" t="str">
            <v>APORTES CAJAS DE COMPENSACION FAMILIAR</v>
          </cell>
          <cell r="C516">
            <v>520889815</v>
          </cell>
        </row>
        <row r="517">
          <cell r="A517">
            <v>510575</v>
          </cell>
          <cell r="B517" t="str">
            <v>APORTES AL I.C.B.F.</v>
          </cell>
          <cell r="C517">
            <v>390667322</v>
          </cell>
        </row>
        <row r="518">
          <cell r="A518">
            <v>510578</v>
          </cell>
          <cell r="B518" t="str">
            <v>SENA</v>
          </cell>
          <cell r="C518">
            <v>260444955</v>
          </cell>
        </row>
        <row r="519">
          <cell r="A519">
            <v>510584</v>
          </cell>
          <cell r="B519" t="str">
            <v>GASTOS MEDICOS Y DROGAS</v>
          </cell>
          <cell r="C519">
            <v>5591229</v>
          </cell>
        </row>
        <row r="520">
          <cell r="A520">
            <v>510595</v>
          </cell>
          <cell r="B520" t="str">
            <v>OTROS</v>
          </cell>
          <cell r="C520">
            <v>140180723</v>
          </cell>
        </row>
        <row r="521">
          <cell r="A521">
            <v>511005</v>
          </cell>
          <cell r="B521" t="str">
            <v>JUNTA DIRECTIVA</v>
          </cell>
          <cell r="C521">
            <v>0</v>
          </cell>
        </row>
        <row r="522">
          <cell r="A522">
            <v>511010</v>
          </cell>
          <cell r="B522" t="str">
            <v>REVISORIA FISCAL</v>
          </cell>
          <cell r="C522">
            <v>92580760</v>
          </cell>
        </row>
        <row r="523">
          <cell r="A523">
            <v>511015</v>
          </cell>
          <cell r="B523" t="str">
            <v>AUDITORIA EXTERNA</v>
          </cell>
          <cell r="C523">
            <v>0</v>
          </cell>
        </row>
        <row r="524">
          <cell r="A524">
            <v>511020</v>
          </cell>
          <cell r="B524" t="str">
            <v>AVALUOS</v>
          </cell>
          <cell r="C524">
            <v>13050000</v>
          </cell>
        </row>
        <row r="525">
          <cell r="A525">
            <v>511025</v>
          </cell>
          <cell r="B525" t="str">
            <v>ASESORIA JURIDICA</v>
          </cell>
          <cell r="C525">
            <v>121781677</v>
          </cell>
        </row>
        <row r="526">
          <cell r="A526">
            <v>511030</v>
          </cell>
          <cell r="B526" t="str">
            <v>ASESORIAS FINANCIERAS</v>
          </cell>
          <cell r="C526">
            <v>111453629.11</v>
          </cell>
        </row>
        <row r="527">
          <cell r="A527">
            <v>511035</v>
          </cell>
          <cell r="B527" t="str">
            <v>ASESORIA TECNICA</v>
          </cell>
          <cell r="C527">
            <v>1978947492.23</v>
          </cell>
        </row>
        <row r="528">
          <cell r="A528">
            <v>511040</v>
          </cell>
          <cell r="B528" t="str">
            <v>ASESORIAS EN COMERCIO EXTERIOR</v>
          </cell>
          <cell r="C528">
            <v>47986276</v>
          </cell>
        </row>
        <row r="529">
          <cell r="A529">
            <v>511095</v>
          </cell>
          <cell r="B529" t="str">
            <v>OTROS HONORARIOS</v>
          </cell>
          <cell r="C529">
            <v>41900297</v>
          </cell>
        </row>
        <row r="530">
          <cell r="A530">
            <v>511505</v>
          </cell>
          <cell r="B530" t="str">
            <v>INDUSTRIA Y COMERCIO</v>
          </cell>
          <cell r="C530">
            <v>420783401</v>
          </cell>
        </row>
        <row r="531">
          <cell r="A531">
            <v>511510</v>
          </cell>
          <cell r="B531" t="str">
            <v>DE TIMBRE</v>
          </cell>
          <cell r="C531">
            <v>228920426.06</v>
          </cell>
        </row>
        <row r="532">
          <cell r="A532">
            <v>511515</v>
          </cell>
          <cell r="B532" t="str">
            <v>A LA PROPIEDAD RAIZ</v>
          </cell>
          <cell r="C532">
            <v>47794904</v>
          </cell>
        </row>
        <row r="533">
          <cell r="A533">
            <v>511520</v>
          </cell>
          <cell r="B533" t="str">
            <v>DERECHOS SOBRE INSTRUMENTOS PUBLICOS</v>
          </cell>
          <cell r="C533">
            <v>0</v>
          </cell>
        </row>
        <row r="534">
          <cell r="A534">
            <v>511525</v>
          </cell>
          <cell r="B534" t="str">
            <v>DE VALORIZACION</v>
          </cell>
          <cell r="C534">
            <v>585100</v>
          </cell>
        </row>
        <row r="535">
          <cell r="A535">
            <v>511540</v>
          </cell>
          <cell r="B535" t="str">
            <v>DE VEHICULOS</v>
          </cell>
          <cell r="C535">
            <v>19465525</v>
          </cell>
        </row>
        <row r="536">
          <cell r="A536">
            <v>511570</v>
          </cell>
          <cell r="B536" t="str">
            <v>IVA DESCONTABLE ACTIVOS GENERADORES</v>
          </cell>
          <cell r="C536">
            <v>0</v>
          </cell>
        </row>
        <row r="537">
          <cell r="A537">
            <v>511595</v>
          </cell>
          <cell r="B537" t="str">
            <v>OTROS IMPUESTOS</v>
          </cell>
          <cell r="C537">
            <v>83418326</v>
          </cell>
        </row>
        <row r="538">
          <cell r="A538">
            <v>512010</v>
          </cell>
          <cell r="B538" t="str">
            <v>CONSTRUCCIONES Y EDIFICACIONES</v>
          </cell>
          <cell r="C538">
            <v>3017500768</v>
          </cell>
        </row>
        <row r="539">
          <cell r="A539">
            <v>512015</v>
          </cell>
          <cell r="B539" t="str">
            <v>MAQUINARIA Y EQUIPO</v>
          </cell>
          <cell r="C539">
            <v>0</v>
          </cell>
        </row>
        <row r="540">
          <cell r="A540">
            <v>512020</v>
          </cell>
          <cell r="B540" t="str">
            <v>EQUIPO DE OFICINA</v>
          </cell>
          <cell r="C540">
            <v>36587086</v>
          </cell>
        </row>
        <row r="541">
          <cell r="A541">
            <v>512025</v>
          </cell>
          <cell r="B541" t="str">
            <v>EQUIPO DE COMPUTACION Y COMUNICACION</v>
          </cell>
          <cell r="C541">
            <v>351829609.40000004</v>
          </cell>
        </row>
        <row r="542">
          <cell r="A542">
            <v>512040</v>
          </cell>
          <cell r="B542" t="str">
            <v>FLOTA Y EQUIPO DE TRANSPORTE</v>
          </cell>
          <cell r="C542">
            <v>1333840</v>
          </cell>
        </row>
        <row r="543">
          <cell r="A543">
            <v>512505</v>
          </cell>
          <cell r="B543" t="str">
            <v>CONTRIBUCIONES</v>
          </cell>
          <cell r="C543">
            <v>70903080.219999999</v>
          </cell>
        </row>
        <row r="544">
          <cell r="A544">
            <v>512510</v>
          </cell>
          <cell r="B544" t="str">
            <v>AFILIACIONES Y SOSTENIMIENTO</v>
          </cell>
          <cell r="C544">
            <v>102921709.68000001</v>
          </cell>
        </row>
        <row r="545">
          <cell r="A545">
            <v>513010</v>
          </cell>
          <cell r="B545" t="str">
            <v>SEGURO DE CUMPLIMIENTO</v>
          </cell>
          <cell r="C545">
            <v>50920679.75</v>
          </cell>
        </row>
        <row r="546">
          <cell r="A546">
            <v>513015</v>
          </cell>
          <cell r="B546" t="str">
            <v>CORRIENTE DEBIL</v>
          </cell>
          <cell r="C546">
            <v>0</v>
          </cell>
        </row>
        <row r="547">
          <cell r="A547">
            <v>513020</v>
          </cell>
          <cell r="B547" t="str">
            <v>VIDA COLECTIVA</v>
          </cell>
          <cell r="C547">
            <v>6086650.0600000005</v>
          </cell>
        </row>
        <row r="548">
          <cell r="A548">
            <v>513025</v>
          </cell>
          <cell r="B548" t="str">
            <v>INCENDIO</v>
          </cell>
          <cell r="C548">
            <v>173997</v>
          </cell>
        </row>
        <row r="549">
          <cell r="A549">
            <v>513030</v>
          </cell>
          <cell r="B549" t="str">
            <v>TERREMOTO</v>
          </cell>
          <cell r="C549">
            <v>0</v>
          </cell>
        </row>
        <row r="550">
          <cell r="A550">
            <v>513035</v>
          </cell>
          <cell r="B550" t="str">
            <v>SUSTRACCION</v>
          </cell>
          <cell r="C550">
            <v>1143029</v>
          </cell>
        </row>
        <row r="551">
          <cell r="A551">
            <v>513040</v>
          </cell>
          <cell r="B551" t="str">
            <v>FLOTA Y EQUIPO DE TRANSPORTE</v>
          </cell>
          <cell r="C551">
            <v>62657380.329999998</v>
          </cell>
        </row>
        <row r="552">
          <cell r="A552">
            <v>513060</v>
          </cell>
          <cell r="B552" t="str">
            <v>RESPONSABILIDAD CIVIL Y EXTRACONTRACTUAL</v>
          </cell>
          <cell r="C552">
            <v>46915526.459999993</v>
          </cell>
        </row>
        <row r="553">
          <cell r="A553">
            <v>513070</v>
          </cell>
          <cell r="B553" t="str">
            <v>ROTURA MAQUINARIA</v>
          </cell>
          <cell r="C553">
            <v>0</v>
          </cell>
        </row>
        <row r="554">
          <cell r="A554">
            <v>513075</v>
          </cell>
          <cell r="B554" t="str">
            <v>OBLIGATORIO ACCIDENTES DE TRANSITO</v>
          </cell>
          <cell r="C554">
            <v>9932768.290000001</v>
          </cell>
        </row>
        <row r="555">
          <cell r="A555">
            <v>513085</v>
          </cell>
          <cell r="B555" t="str">
            <v>EQUIPOS ELECTRICOS</v>
          </cell>
          <cell r="C555">
            <v>4457244.0599999996</v>
          </cell>
        </row>
        <row r="556">
          <cell r="A556">
            <v>513095</v>
          </cell>
          <cell r="B556" t="str">
            <v>OTROS SEGUROS</v>
          </cell>
          <cell r="C556">
            <v>32267361.810000002</v>
          </cell>
        </row>
        <row r="557">
          <cell r="A557">
            <v>513505</v>
          </cell>
          <cell r="B557" t="str">
            <v>ASEO Y VIGILANCIA</v>
          </cell>
          <cell r="C557">
            <v>505969351</v>
          </cell>
        </row>
        <row r="558">
          <cell r="A558">
            <v>513510</v>
          </cell>
          <cell r="B558" t="str">
            <v>SERVICIOS TEMPORALES</v>
          </cell>
          <cell r="C558">
            <v>51850056</v>
          </cell>
        </row>
        <row r="559">
          <cell r="A559">
            <v>513515</v>
          </cell>
          <cell r="B559" t="str">
            <v>SERVICIO DE ASISTENCIA TECNICA</v>
          </cell>
          <cell r="C559">
            <v>319000</v>
          </cell>
        </row>
        <row r="560">
          <cell r="A560">
            <v>513520</v>
          </cell>
          <cell r="B560" t="str">
            <v>SERV. DE PROC.ELECTRONICO DE DATOS</v>
          </cell>
          <cell r="C560">
            <v>129973112</v>
          </cell>
        </row>
        <row r="561">
          <cell r="A561">
            <v>513525</v>
          </cell>
          <cell r="B561" t="str">
            <v>SERVICIO DE ACUEDUCTO Y ALCANTARILLADO</v>
          </cell>
          <cell r="C561">
            <v>75197545</v>
          </cell>
        </row>
        <row r="562">
          <cell r="A562">
            <v>513530</v>
          </cell>
          <cell r="B562" t="str">
            <v>SERVICIO DE ENERGIA ELECTRICA</v>
          </cell>
          <cell r="C562">
            <v>360701797</v>
          </cell>
        </row>
        <row r="563">
          <cell r="A563">
            <v>513535</v>
          </cell>
          <cell r="B563" t="str">
            <v>SERVICIO TELEFONICO</v>
          </cell>
          <cell r="C563">
            <v>1377194412.9200001</v>
          </cell>
        </row>
        <row r="564">
          <cell r="A564">
            <v>513540</v>
          </cell>
          <cell r="B564" t="str">
            <v>SERVICIO DE CORREO, PORTES Y TELEGRAMAS</v>
          </cell>
          <cell r="C564">
            <v>151332724</v>
          </cell>
        </row>
        <row r="565">
          <cell r="A565">
            <v>513545</v>
          </cell>
          <cell r="B565" t="str">
            <v>SERVICIO DE FAX T TELEX</v>
          </cell>
          <cell r="C565">
            <v>95390</v>
          </cell>
        </row>
        <row r="566">
          <cell r="A566">
            <v>513550</v>
          </cell>
          <cell r="B566" t="str">
            <v>SERVICIO DE TRANSPORTE FLETES Y ACARREOS</v>
          </cell>
          <cell r="C566">
            <v>556666096</v>
          </cell>
        </row>
        <row r="567">
          <cell r="A567">
            <v>513555</v>
          </cell>
          <cell r="B567" t="str">
            <v>SERVICIO DE GAS</v>
          </cell>
          <cell r="C567">
            <v>278601</v>
          </cell>
        </row>
        <row r="568">
          <cell r="A568">
            <v>513595</v>
          </cell>
          <cell r="B568" t="str">
            <v>OTROS</v>
          </cell>
          <cell r="C568">
            <v>837863893.72000003</v>
          </cell>
        </row>
        <row r="569">
          <cell r="A569">
            <v>514005</v>
          </cell>
          <cell r="B569" t="str">
            <v>GASTOS NOTARIALES</v>
          </cell>
          <cell r="C569">
            <v>6388123</v>
          </cell>
        </row>
        <row r="570">
          <cell r="A570">
            <v>514010</v>
          </cell>
          <cell r="B570" t="str">
            <v>GASTOS DE REGISTRO MERCANTIL</v>
          </cell>
          <cell r="C570">
            <v>8996247.1999999993</v>
          </cell>
        </row>
        <row r="571">
          <cell r="A571">
            <v>514015</v>
          </cell>
          <cell r="B571" t="str">
            <v>GASTOS DE TRAMITES Y LICENCIAS</v>
          </cell>
          <cell r="C571">
            <v>33027674.060000002</v>
          </cell>
        </row>
        <row r="572">
          <cell r="A572">
            <v>514020</v>
          </cell>
          <cell r="B572" t="str">
            <v>GASTOS ADUANEROS</v>
          </cell>
          <cell r="C572">
            <v>0</v>
          </cell>
        </row>
        <row r="573">
          <cell r="A573">
            <v>514025</v>
          </cell>
          <cell r="B573" t="str">
            <v>GASTOS CONSULARES</v>
          </cell>
          <cell r="C573">
            <v>6080905</v>
          </cell>
        </row>
        <row r="574">
          <cell r="A574">
            <v>514510</v>
          </cell>
          <cell r="B574" t="str">
            <v>CONSTRUCCIONES Y EDIFICACIONES</v>
          </cell>
          <cell r="C574">
            <v>265580328.21000004</v>
          </cell>
        </row>
        <row r="575">
          <cell r="A575">
            <v>514515</v>
          </cell>
          <cell r="B575" t="str">
            <v>MAQUINARIA Y EQUIPO</v>
          </cell>
          <cell r="C575">
            <v>2496379</v>
          </cell>
        </row>
        <row r="576">
          <cell r="A576">
            <v>514520</v>
          </cell>
          <cell r="B576" t="str">
            <v>EQUIPO DE OFICINA</v>
          </cell>
          <cell r="C576">
            <v>72501829.659999996</v>
          </cell>
        </row>
        <row r="577">
          <cell r="A577">
            <v>514525</v>
          </cell>
          <cell r="B577" t="str">
            <v>EQUIPO DE COMPUTACION Y COMUNICACIONES</v>
          </cell>
          <cell r="C577">
            <v>229496375.22999999</v>
          </cell>
        </row>
        <row r="578">
          <cell r="A578">
            <v>514530</v>
          </cell>
          <cell r="B578">
            <v>0</v>
          </cell>
          <cell r="C578">
            <v>337121703</v>
          </cell>
        </row>
        <row r="579">
          <cell r="A579">
            <v>514540</v>
          </cell>
          <cell r="B579" t="str">
            <v>FLOTA Y EQUIPO DE TRANSPORTE</v>
          </cell>
          <cell r="C579">
            <v>327280375.10000002</v>
          </cell>
        </row>
        <row r="580">
          <cell r="A580">
            <v>514565</v>
          </cell>
          <cell r="B580" t="str">
            <v>ARMAMENTO Y VIGILANCIA</v>
          </cell>
          <cell r="C580">
            <v>13534153</v>
          </cell>
        </row>
        <row r="581">
          <cell r="A581">
            <v>515005</v>
          </cell>
          <cell r="B581" t="str">
            <v>INSTALACIONES ELECTRICAS</v>
          </cell>
          <cell r="C581">
            <v>1527630</v>
          </cell>
        </row>
        <row r="582">
          <cell r="A582">
            <v>515010</v>
          </cell>
          <cell r="B582" t="str">
            <v>ARREGLOS ORNAMENTALES</v>
          </cell>
          <cell r="C582">
            <v>2607732</v>
          </cell>
        </row>
        <row r="583">
          <cell r="A583">
            <v>515015</v>
          </cell>
          <cell r="B583" t="str">
            <v>REPARACIONES LOCATIVAS</v>
          </cell>
          <cell r="C583">
            <v>13479577</v>
          </cell>
        </row>
        <row r="584">
          <cell r="A584">
            <v>515505</v>
          </cell>
          <cell r="B584" t="str">
            <v>ALOJAMIENTO Y MANUTENCION</v>
          </cell>
          <cell r="C584">
            <v>190536332.09999999</v>
          </cell>
        </row>
        <row r="585">
          <cell r="A585">
            <v>515515</v>
          </cell>
          <cell r="B585" t="str">
            <v>PASAJES AEREOS</v>
          </cell>
          <cell r="C585">
            <v>773135602.31999993</v>
          </cell>
        </row>
        <row r="586">
          <cell r="A586">
            <v>515520</v>
          </cell>
          <cell r="B586" t="str">
            <v>PASAJES TERRESTRES</v>
          </cell>
          <cell r="C586">
            <v>73240118.200000003</v>
          </cell>
        </row>
        <row r="587">
          <cell r="A587">
            <v>515595</v>
          </cell>
          <cell r="B587" t="str">
            <v>OTROS</v>
          </cell>
          <cell r="C587">
            <v>5266622</v>
          </cell>
        </row>
        <row r="588">
          <cell r="A588">
            <v>516005</v>
          </cell>
          <cell r="B588" t="str">
            <v>CONSTRUCCIONES Y EDIFICACIONES</v>
          </cell>
          <cell r="C588">
            <v>213874022.02000001</v>
          </cell>
        </row>
        <row r="589">
          <cell r="A589">
            <v>516010</v>
          </cell>
          <cell r="B589" t="str">
            <v>MAQUINARIA Y EQUIPO</v>
          </cell>
          <cell r="C589">
            <v>4281982.88</v>
          </cell>
        </row>
        <row r="590">
          <cell r="A590">
            <v>516015</v>
          </cell>
          <cell r="B590" t="str">
            <v>EQUIPO DE OFICINA</v>
          </cell>
          <cell r="C590">
            <v>529127979.23000002</v>
          </cell>
        </row>
        <row r="591">
          <cell r="A591">
            <v>516020</v>
          </cell>
          <cell r="B591" t="str">
            <v>EQUIPO DE COMPUTO Y COMUNICACIONES</v>
          </cell>
          <cell r="C591">
            <v>1087935655.7</v>
          </cell>
        </row>
        <row r="592">
          <cell r="A592">
            <v>516035</v>
          </cell>
          <cell r="B592" t="str">
            <v>FLOTA Y EQUIPO DE TRANSPORTE</v>
          </cell>
          <cell r="C592">
            <v>235869303.68000001</v>
          </cell>
        </row>
        <row r="593">
          <cell r="A593">
            <v>516055</v>
          </cell>
          <cell r="B593" t="str">
            <v>ACUEDUCTOS PLANTAS Y REDES</v>
          </cell>
          <cell r="C593">
            <v>24914277.02</v>
          </cell>
        </row>
        <row r="594">
          <cell r="A594">
            <v>516060</v>
          </cell>
          <cell r="B594" t="str">
            <v>ARMAMENTO Y VIGILANCIA</v>
          </cell>
          <cell r="C594">
            <v>56681495.210000001</v>
          </cell>
        </row>
        <row r="595">
          <cell r="A595">
            <v>516510</v>
          </cell>
          <cell r="B595" t="str">
            <v>INTANGIBLES</v>
          </cell>
          <cell r="C595">
            <v>340032969</v>
          </cell>
        </row>
        <row r="596">
          <cell r="A596">
            <v>516515</v>
          </cell>
          <cell r="B596" t="str">
            <v>CARGOS DIFERIDOS</v>
          </cell>
          <cell r="C596">
            <v>2728791181.2999997</v>
          </cell>
        </row>
        <row r="597">
          <cell r="A597">
            <v>516595</v>
          </cell>
          <cell r="B597">
            <v>0</v>
          </cell>
          <cell r="C597">
            <v>104706271.04000001</v>
          </cell>
        </row>
        <row r="598">
          <cell r="A598">
            <v>519510</v>
          </cell>
          <cell r="B598" t="str">
            <v>LIBROS SUSCRIPCIONES PERIODICO</v>
          </cell>
          <cell r="C598">
            <v>16656129</v>
          </cell>
        </row>
        <row r="599">
          <cell r="A599">
            <v>519520</v>
          </cell>
          <cell r="B599" t="str">
            <v>GASTOS DE REPRESENTACION Y REL</v>
          </cell>
          <cell r="C599">
            <v>936525022.21000004</v>
          </cell>
        </row>
        <row r="600">
          <cell r="A600">
            <v>519525</v>
          </cell>
          <cell r="B600" t="str">
            <v>ELEMENTOS DE ASEO Y CAFETERIA</v>
          </cell>
          <cell r="C600">
            <v>274536730.39999998</v>
          </cell>
        </row>
        <row r="601">
          <cell r="A601">
            <v>519530</v>
          </cell>
          <cell r="B601" t="str">
            <v>UTILES PAPELERIA Y FOTOCOPIAS</v>
          </cell>
          <cell r="C601">
            <v>762531842.24000001</v>
          </cell>
        </row>
        <row r="602">
          <cell r="A602">
            <v>519545</v>
          </cell>
          <cell r="B602" t="str">
            <v>TAXIS Y BUSES</v>
          </cell>
          <cell r="C602">
            <v>201486716.16</v>
          </cell>
        </row>
        <row r="603">
          <cell r="A603">
            <v>519550</v>
          </cell>
          <cell r="B603" t="str">
            <v>ESTAMPILLAS</v>
          </cell>
          <cell r="C603">
            <v>0</v>
          </cell>
        </row>
        <row r="604">
          <cell r="A604">
            <v>519555</v>
          </cell>
          <cell r="B604" t="str">
            <v>MICROFILMACION</v>
          </cell>
          <cell r="C604">
            <v>0</v>
          </cell>
        </row>
        <row r="605">
          <cell r="A605">
            <v>519560</v>
          </cell>
          <cell r="B605" t="str">
            <v>CASINO Y RESTAURANTES</v>
          </cell>
          <cell r="C605">
            <v>162322024</v>
          </cell>
        </row>
        <row r="606">
          <cell r="A606">
            <v>519565</v>
          </cell>
          <cell r="B606" t="str">
            <v>PARQUEADEROS</v>
          </cell>
          <cell r="C606">
            <v>61799717</v>
          </cell>
        </row>
        <row r="607">
          <cell r="A607">
            <v>519595</v>
          </cell>
          <cell r="B607">
            <v>0</v>
          </cell>
          <cell r="C607">
            <v>424892477</v>
          </cell>
        </row>
        <row r="608">
          <cell r="A608">
            <v>519905</v>
          </cell>
          <cell r="B608" t="str">
            <v>INVERSIONES</v>
          </cell>
          <cell r="C608">
            <v>2963618647.8600001</v>
          </cell>
        </row>
        <row r="609">
          <cell r="A609">
            <v>519910</v>
          </cell>
          <cell r="B609" t="str">
            <v>DEUDORES</v>
          </cell>
          <cell r="C609">
            <v>111676843</v>
          </cell>
        </row>
        <row r="610">
          <cell r="A610">
            <v>519995</v>
          </cell>
          <cell r="B610">
            <v>0</v>
          </cell>
          <cell r="C610">
            <v>400000000</v>
          </cell>
        </row>
        <row r="611">
          <cell r="A611">
            <v>520503</v>
          </cell>
          <cell r="B611" t="str">
            <v>SALARIO INTEGRAL</v>
          </cell>
          <cell r="C611">
            <v>593914367</v>
          </cell>
        </row>
        <row r="612">
          <cell r="A612">
            <v>520506</v>
          </cell>
          <cell r="B612" t="str">
            <v>SUELDOS</v>
          </cell>
          <cell r="C612">
            <v>1999555508</v>
          </cell>
        </row>
        <row r="613">
          <cell r="A613">
            <v>520515</v>
          </cell>
          <cell r="B613" t="str">
            <v>HORAS EXTRAS Y RECARGO NOCTURNO</v>
          </cell>
          <cell r="C613">
            <v>2234601</v>
          </cell>
        </row>
        <row r="614">
          <cell r="A614">
            <v>520518</v>
          </cell>
          <cell r="B614" t="str">
            <v>COMISIONES</v>
          </cell>
          <cell r="C614">
            <v>186673662</v>
          </cell>
        </row>
        <row r="615">
          <cell r="A615">
            <v>520524</v>
          </cell>
          <cell r="B615" t="str">
            <v>INCAPACIDADES</v>
          </cell>
          <cell r="C615">
            <v>8212999</v>
          </cell>
        </row>
        <row r="616">
          <cell r="A616">
            <v>520527</v>
          </cell>
          <cell r="B616" t="str">
            <v>AUXILIO DE TRANSPORTE</v>
          </cell>
          <cell r="C616">
            <v>34180567</v>
          </cell>
        </row>
        <row r="617">
          <cell r="A617">
            <v>520530</v>
          </cell>
          <cell r="B617" t="str">
            <v>CESANTIAS</v>
          </cell>
          <cell r="C617">
            <v>192233333</v>
          </cell>
        </row>
        <row r="618">
          <cell r="A618">
            <v>520533</v>
          </cell>
          <cell r="B618" t="str">
            <v>INTERESES A LAS CESANTIAS</v>
          </cell>
          <cell r="C618">
            <v>23220812</v>
          </cell>
        </row>
        <row r="619">
          <cell r="A619">
            <v>520536</v>
          </cell>
          <cell r="B619" t="str">
            <v>PRIMA DE SERVICIOS</v>
          </cell>
          <cell r="C619">
            <v>193429354</v>
          </cell>
        </row>
        <row r="620">
          <cell r="A620">
            <v>520539</v>
          </cell>
          <cell r="B620" t="str">
            <v>VACACIONES</v>
          </cell>
          <cell r="C620">
            <v>180175585.72000003</v>
          </cell>
        </row>
        <row r="621">
          <cell r="A621">
            <v>520542</v>
          </cell>
          <cell r="B621" t="str">
            <v>PRIMA EXTRALEGAL</v>
          </cell>
          <cell r="C621">
            <v>0</v>
          </cell>
        </row>
        <row r="622">
          <cell r="A622">
            <v>520545</v>
          </cell>
          <cell r="B622" t="str">
            <v>AUXILIOS</v>
          </cell>
          <cell r="C622">
            <v>32187121</v>
          </cell>
        </row>
        <row r="623">
          <cell r="A623">
            <v>520548</v>
          </cell>
          <cell r="B623" t="str">
            <v>BONIFICACIONES</v>
          </cell>
          <cell r="C623">
            <v>6642959</v>
          </cell>
        </row>
        <row r="624">
          <cell r="A624">
            <v>520551</v>
          </cell>
          <cell r="B624" t="str">
            <v>DOTACION Y SUMINISTRO A TRABAJADORES</v>
          </cell>
          <cell r="C624">
            <v>5414213.0499999998</v>
          </cell>
        </row>
        <row r="625">
          <cell r="A625">
            <v>520554</v>
          </cell>
          <cell r="B625" t="str">
            <v>SEGUROS</v>
          </cell>
          <cell r="C625">
            <v>11010794.300000001</v>
          </cell>
        </row>
        <row r="626">
          <cell r="A626">
            <v>520560</v>
          </cell>
          <cell r="B626" t="str">
            <v>INDEMNIZACIONES LABORALES</v>
          </cell>
          <cell r="C626">
            <v>66695619</v>
          </cell>
        </row>
        <row r="627">
          <cell r="A627">
            <v>520563</v>
          </cell>
          <cell r="B627" t="str">
            <v>CAPACITACION AL PERSONAL</v>
          </cell>
          <cell r="C627">
            <v>14297277</v>
          </cell>
        </row>
        <row r="628">
          <cell r="A628">
            <v>520566</v>
          </cell>
          <cell r="B628" t="str">
            <v>GASTOS DEPORTIVOS Y DE RECREACION</v>
          </cell>
          <cell r="C628">
            <v>8907017</v>
          </cell>
        </row>
        <row r="629">
          <cell r="A629">
            <v>520568</v>
          </cell>
          <cell r="B629" t="str">
            <v>APORTES A.R.P.</v>
          </cell>
          <cell r="C629">
            <v>13299100</v>
          </cell>
        </row>
        <row r="630">
          <cell r="A630">
            <v>520569</v>
          </cell>
          <cell r="B630" t="str">
            <v>APORTES SALUD</v>
          </cell>
          <cell r="C630">
            <v>217660715</v>
          </cell>
        </row>
        <row r="631">
          <cell r="A631">
            <v>520570</v>
          </cell>
          <cell r="B631" t="str">
            <v>APORTES FONDOS PENSIONES</v>
          </cell>
          <cell r="C631">
            <v>274591502</v>
          </cell>
        </row>
        <row r="632">
          <cell r="A632">
            <v>520572</v>
          </cell>
          <cell r="B632" t="str">
            <v>APORTES CAJAS DE COMPENSACION</v>
          </cell>
          <cell r="C632">
            <v>105806698</v>
          </cell>
        </row>
        <row r="633">
          <cell r="A633">
            <v>520575</v>
          </cell>
          <cell r="B633" t="str">
            <v>APORTES I.C.B.F.</v>
          </cell>
          <cell r="C633">
            <v>79355091</v>
          </cell>
        </row>
        <row r="634">
          <cell r="A634">
            <v>520578</v>
          </cell>
          <cell r="B634" t="str">
            <v>SENA</v>
          </cell>
          <cell r="C634">
            <v>52903362</v>
          </cell>
        </row>
        <row r="635">
          <cell r="A635">
            <v>520584</v>
          </cell>
          <cell r="B635" t="str">
            <v>GASTOS MEDICOS Y DROGAS</v>
          </cell>
          <cell r="C635">
            <v>10300</v>
          </cell>
        </row>
        <row r="636">
          <cell r="A636">
            <v>520595</v>
          </cell>
          <cell r="B636" t="str">
            <v>OTROS</v>
          </cell>
          <cell r="C636">
            <v>29131512</v>
          </cell>
        </row>
        <row r="637">
          <cell r="A637">
            <v>520869</v>
          </cell>
          <cell r="B637">
            <v>0</v>
          </cell>
          <cell r="C637">
            <v>0</v>
          </cell>
        </row>
        <row r="638">
          <cell r="A638">
            <v>521015</v>
          </cell>
          <cell r="B638">
            <v>0</v>
          </cell>
          <cell r="C638">
            <v>0</v>
          </cell>
        </row>
        <row r="639">
          <cell r="A639">
            <v>521095</v>
          </cell>
          <cell r="B639" t="str">
            <v>OTROS HONORARIOS</v>
          </cell>
          <cell r="C639">
            <v>38470944.649999999</v>
          </cell>
        </row>
        <row r="640">
          <cell r="A640">
            <v>521505</v>
          </cell>
          <cell r="B640" t="str">
            <v>INDUSTRIA Y COMERCIO</v>
          </cell>
          <cell r="C640">
            <v>0</v>
          </cell>
        </row>
        <row r="641">
          <cell r="A641">
            <v>521510</v>
          </cell>
          <cell r="B641" t="str">
            <v>DE TIMBRE</v>
          </cell>
          <cell r="C641">
            <v>0</v>
          </cell>
        </row>
        <row r="642">
          <cell r="A642">
            <v>521540</v>
          </cell>
          <cell r="B642" t="str">
            <v>DE VEHICULOS</v>
          </cell>
          <cell r="C642">
            <v>0</v>
          </cell>
        </row>
        <row r="643">
          <cell r="A643">
            <v>521570</v>
          </cell>
          <cell r="B643" t="str">
            <v>IVA DESCONTABLE</v>
          </cell>
          <cell r="C643">
            <v>0</v>
          </cell>
        </row>
        <row r="644">
          <cell r="A644">
            <v>521595</v>
          </cell>
          <cell r="B644" t="str">
            <v>OTROS IMPUESTOS</v>
          </cell>
          <cell r="C644">
            <v>0</v>
          </cell>
        </row>
        <row r="645">
          <cell r="A645">
            <v>522010</v>
          </cell>
          <cell r="B645" t="str">
            <v>CONSTRUCCIONES Y EDIFICACIONES</v>
          </cell>
          <cell r="C645">
            <v>0</v>
          </cell>
        </row>
        <row r="646">
          <cell r="A646">
            <v>522020</v>
          </cell>
          <cell r="B646" t="str">
            <v>EQUIPO DE OFICINA</v>
          </cell>
          <cell r="C646">
            <v>0</v>
          </cell>
        </row>
        <row r="647">
          <cell r="A647">
            <v>522025</v>
          </cell>
          <cell r="B647" t="str">
            <v>EQUIPO DE COMPUTACION</v>
          </cell>
          <cell r="C647">
            <v>0</v>
          </cell>
        </row>
        <row r="648">
          <cell r="A648">
            <v>522040</v>
          </cell>
          <cell r="B648" t="str">
            <v>FLOTA Y EQUIPO DE TRANSPORTE</v>
          </cell>
          <cell r="C648">
            <v>0</v>
          </cell>
        </row>
        <row r="649">
          <cell r="A649">
            <v>522045</v>
          </cell>
          <cell r="B649" t="str">
            <v>BIENES MUEBLES</v>
          </cell>
          <cell r="C649">
            <v>0</v>
          </cell>
        </row>
        <row r="650">
          <cell r="A650">
            <v>522510</v>
          </cell>
          <cell r="B650" t="str">
            <v>AFILIACIONES Y SOSTENIMIENTO</v>
          </cell>
          <cell r="C650">
            <v>0</v>
          </cell>
        </row>
        <row r="651">
          <cell r="A651">
            <v>523010</v>
          </cell>
          <cell r="B651" t="str">
            <v>SEGURO DE CUMPLIMIENTO</v>
          </cell>
          <cell r="C651">
            <v>2450503.08</v>
          </cell>
        </row>
        <row r="652">
          <cell r="A652">
            <v>523035</v>
          </cell>
          <cell r="B652" t="str">
            <v>SUSTRACCION Y HURTO</v>
          </cell>
          <cell r="C652">
            <v>0</v>
          </cell>
        </row>
        <row r="653">
          <cell r="A653">
            <v>523040</v>
          </cell>
          <cell r="B653" t="str">
            <v>FLOTA Y EQUIPO DE TRANSPORTE</v>
          </cell>
          <cell r="C653">
            <v>0</v>
          </cell>
        </row>
        <row r="654">
          <cell r="A654">
            <v>523060</v>
          </cell>
          <cell r="B654" t="str">
            <v>RESPONSABILIDAD CIVIL Y CONTRACTUAL</v>
          </cell>
          <cell r="C654">
            <v>0</v>
          </cell>
        </row>
        <row r="655">
          <cell r="A655">
            <v>523095</v>
          </cell>
          <cell r="B655" t="str">
            <v>OTROS SEGUROS</v>
          </cell>
          <cell r="C655">
            <v>0</v>
          </cell>
        </row>
        <row r="656">
          <cell r="A656">
            <v>523505</v>
          </cell>
          <cell r="B656" t="str">
            <v>ASEO Y VIGILANCIA</v>
          </cell>
          <cell r="C656">
            <v>0</v>
          </cell>
        </row>
        <row r="657">
          <cell r="A657">
            <v>523510</v>
          </cell>
          <cell r="B657" t="str">
            <v>TEMPORALES</v>
          </cell>
          <cell r="C657">
            <v>0</v>
          </cell>
        </row>
        <row r="658">
          <cell r="A658">
            <v>523515</v>
          </cell>
          <cell r="B658" t="str">
            <v>SERVICIO DE ASISTENCIA TECNICA</v>
          </cell>
          <cell r="C658">
            <v>0</v>
          </cell>
        </row>
        <row r="659">
          <cell r="A659">
            <v>523520</v>
          </cell>
          <cell r="B659" t="str">
            <v>SERVICIO DE PROC. ELECTRONICO DE DATOS</v>
          </cell>
          <cell r="C659">
            <v>0</v>
          </cell>
        </row>
        <row r="660">
          <cell r="A660">
            <v>523525</v>
          </cell>
          <cell r="B660" t="str">
            <v>SERVICIO DE ACUEDUCTO Y ALCANTARILLADO</v>
          </cell>
          <cell r="C660">
            <v>0</v>
          </cell>
        </row>
        <row r="661">
          <cell r="A661">
            <v>523530</v>
          </cell>
          <cell r="B661" t="str">
            <v>SERVICIO DE ENERGIA ELECTRICA</v>
          </cell>
          <cell r="C661">
            <v>0</v>
          </cell>
        </row>
        <row r="662">
          <cell r="A662">
            <v>523535</v>
          </cell>
          <cell r="B662" t="str">
            <v>SERVICIO TELEFONICO</v>
          </cell>
          <cell r="C662">
            <v>1558533</v>
          </cell>
        </row>
        <row r="663">
          <cell r="A663">
            <v>523540</v>
          </cell>
          <cell r="B663" t="str">
            <v>CORREO, PORTES Y TELEGRAMAS</v>
          </cell>
          <cell r="C663">
            <v>483523</v>
          </cell>
        </row>
        <row r="664">
          <cell r="A664">
            <v>523545</v>
          </cell>
          <cell r="B664" t="str">
            <v>SERVICIO DE FAX Y TELES</v>
          </cell>
          <cell r="C664">
            <v>0</v>
          </cell>
        </row>
        <row r="665">
          <cell r="A665">
            <v>523550</v>
          </cell>
          <cell r="B665" t="str">
            <v>TRANSPORTES FLETES Y ACARREOS</v>
          </cell>
          <cell r="C665">
            <v>32275648</v>
          </cell>
        </row>
        <row r="666">
          <cell r="A666">
            <v>523560</v>
          </cell>
          <cell r="B666" t="str">
            <v>PROPAGANDA Y PUBLICIDAD PROMOCION</v>
          </cell>
          <cell r="C666">
            <v>702521081.23000002</v>
          </cell>
        </row>
        <row r="667">
          <cell r="A667">
            <v>523595</v>
          </cell>
          <cell r="B667" t="str">
            <v>OTROS</v>
          </cell>
          <cell r="C667">
            <v>2213191.79</v>
          </cell>
        </row>
        <row r="668">
          <cell r="A668">
            <v>524005</v>
          </cell>
          <cell r="B668" t="str">
            <v>NOTARIALES</v>
          </cell>
          <cell r="C668">
            <v>22000</v>
          </cell>
        </row>
        <row r="669">
          <cell r="A669">
            <v>524010</v>
          </cell>
          <cell r="B669" t="str">
            <v>REGISTRO MERCANTIL</v>
          </cell>
          <cell r="C669">
            <v>0</v>
          </cell>
        </row>
        <row r="670">
          <cell r="A670">
            <v>524015</v>
          </cell>
          <cell r="B670" t="str">
            <v>TRAMITES Y LICENCIAS</v>
          </cell>
          <cell r="C670">
            <v>0</v>
          </cell>
        </row>
        <row r="671">
          <cell r="A671">
            <v>524095</v>
          </cell>
          <cell r="B671" t="str">
            <v>OTROS</v>
          </cell>
          <cell r="C671">
            <v>0</v>
          </cell>
        </row>
        <row r="672">
          <cell r="A672">
            <v>524510</v>
          </cell>
          <cell r="B672" t="str">
            <v>CONSTRUCCIONES Y EDIFICACIONES</v>
          </cell>
          <cell r="C672">
            <v>164100</v>
          </cell>
        </row>
        <row r="673">
          <cell r="A673">
            <v>524520</v>
          </cell>
          <cell r="B673" t="str">
            <v>EQUIPO DE OFICINA</v>
          </cell>
          <cell r="C673">
            <v>54900</v>
          </cell>
        </row>
        <row r="674">
          <cell r="A674">
            <v>524525</v>
          </cell>
          <cell r="B674" t="str">
            <v>EQUIPO DE COMPUTACION Y COMUNICACIONES</v>
          </cell>
          <cell r="C674">
            <v>0</v>
          </cell>
        </row>
        <row r="675">
          <cell r="A675">
            <v>524540</v>
          </cell>
          <cell r="B675" t="str">
            <v>FLOTA Y EQUIPO DE TRANSPORTE</v>
          </cell>
          <cell r="C675">
            <v>0</v>
          </cell>
        </row>
        <row r="676">
          <cell r="A676">
            <v>525005</v>
          </cell>
          <cell r="B676" t="str">
            <v>INSTALACIONES ELECTRICAS</v>
          </cell>
          <cell r="C676">
            <v>0</v>
          </cell>
        </row>
        <row r="677">
          <cell r="A677">
            <v>525010</v>
          </cell>
          <cell r="B677" t="str">
            <v>ARREGLOS ORNAMENTALES</v>
          </cell>
          <cell r="C677">
            <v>0</v>
          </cell>
        </row>
        <row r="678">
          <cell r="A678">
            <v>525015</v>
          </cell>
          <cell r="B678" t="str">
            <v>REPARACIONES LOCATIVAS</v>
          </cell>
          <cell r="C678">
            <v>0</v>
          </cell>
        </row>
        <row r="679">
          <cell r="A679">
            <v>525501</v>
          </cell>
          <cell r="B679" t="str">
            <v>GASTOS DE VIAJE</v>
          </cell>
          <cell r="C679">
            <v>45696243</v>
          </cell>
        </row>
        <row r="680">
          <cell r="A680">
            <v>525505</v>
          </cell>
          <cell r="B680">
            <v>0</v>
          </cell>
          <cell r="C680">
            <v>202697</v>
          </cell>
        </row>
        <row r="681">
          <cell r="A681">
            <v>526515</v>
          </cell>
          <cell r="B681" t="str">
            <v>CARGOS DIFERIDOS</v>
          </cell>
          <cell r="C681">
            <v>1274949980.6699998</v>
          </cell>
        </row>
        <row r="682">
          <cell r="A682">
            <v>529505</v>
          </cell>
          <cell r="B682" t="str">
            <v>COMISIONES</v>
          </cell>
          <cell r="C682">
            <v>818467026.95000005</v>
          </cell>
        </row>
        <row r="683">
          <cell r="A683">
            <v>529510</v>
          </cell>
          <cell r="B683" t="str">
            <v>LIBROS SUSCRIPCION PERIODICOS Y REVISTAS</v>
          </cell>
          <cell r="C683">
            <v>1300</v>
          </cell>
        </row>
        <row r="684">
          <cell r="A684">
            <v>529515</v>
          </cell>
          <cell r="B684" t="str">
            <v>MUSICA AMBIENTAL</v>
          </cell>
          <cell r="C684">
            <v>51857601</v>
          </cell>
        </row>
        <row r="685">
          <cell r="A685">
            <v>529520</v>
          </cell>
          <cell r="B685" t="str">
            <v>GASTOS REPRESENTACION Y RELAC.PUBLICAS</v>
          </cell>
          <cell r="C685">
            <v>61212517</v>
          </cell>
        </row>
        <row r="686">
          <cell r="A686">
            <v>529525</v>
          </cell>
          <cell r="B686" t="str">
            <v>ELEMENTOS DE ASEO Y CAFETERIA</v>
          </cell>
          <cell r="C686">
            <v>11772772</v>
          </cell>
        </row>
        <row r="687">
          <cell r="A687">
            <v>529530</v>
          </cell>
          <cell r="B687" t="str">
            <v>UTILES PAPELERIA Y FOTOCOPIAS</v>
          </cell>
          <cell r="C687">
            <v>127721208.96000001</v>
          </cell>
        </row>
        <row r="688">
          <cell r="A688">
            <v>529545</v>
          </cell>
          <cell r="B688" t="str">
            <v>TAXIS Y BUSES</v>
          </cell>
          <cell r="C688">
            <v>137666173.84</v>
          </cell>
        </row>
        <row r="689">
          <cell r="A689">
            <v>529560</v>
          </cell>
          <cell r="B689" t="str">
            <v>CASINO Y RESTAURANTES</v>
          </cell>
          <cell r="C689">
            <v>1554165</v>
          </cell>
        </row>
        <row r="690">
          <cell r="A690">
            <v>529565</v>
          </cell>
          <cell r="B690" t="str">
            <v>PARQUEADEROS</v>
          </cell>
          <cell r="C690">
            <v>14663000</v>
          </cell>
        </row>
        <row r="691">
          <cell r="A691">
            <v>529595</v>
          </cell>
          <cell r="B691" t="str">
            <v>OTROS</v>
          </cell>
          <cell r="C691">
            <v>7500829692</v>
          </cell>
        </row>
        <row r="692">
          <cell r="A692">
            <v>530505</v>
          </cell>
          <cell r="B692" t="str">
            <v>BANCARIOS</v>
          </cell>
          <cell r="C692">
            <v>133593841.34999999</v>
          </cell>
        </row>
        <row r="693">
          <cell r="A693">
            <v>530510</v>
          </cell>
          <cell r="B693" t="str">
            <v>REAJUSTE MONETARIO</v>
          </cell>
          <cell r="C693">
            <v>0</v>
          </cell>
        </row>
        <row r="694">
          <cell r="A694">
            <v>530515</v>
          </cell>
          <cell r="B694" t="str">
            <v>COMISIONES</v>
          </cell>
          <cell r="C694">
            <v>20721096.48</v>
          </cell>
        </row>
        <row r="695">
          <cell r="A695">
            <v>530520</v>
          </cell>
          <cell r="B695" t="str">
            <v>INTERESES</v>
          </cell>
          <cell r="C695">
            <v>3969901944.4200001</v>
          </cell>
        </row>
        <row r="696">
          <cell r="A696">
            <v>530525</v>
          </cell>
          <cell r="B696" t="str">
            <v>DIFERENCIA EN CAMBIO</v>
          </cell>
          <cell r="C696">
            <v>998116234.95000017</v>
          </cell>
        </row>
        <row r="697">
          <cell r="A697">
            <v>530535</v>
          </cell>
          <cell r="B697" t="str">
            <v>DESCUENTOS COMERCIALES CONDICIONADOS</v>
          </cell>
          <cell r="C697">
            <v>439768623.48999995</v>
          </cell>
        </row>
        <row r="698">
          <cell r="A698">
            <v>530540</v>
          </cell>
          <cell r="B698" t="str">
            <v>GASTO MANEJO EMISION BONO</v>
          </cell>
          <cell r="C698">
            <v>91960348.299999997</v>
          </cell>
        </row>
        <row r="699">
          <cell r="A699">
            <v>531005</v>
          </cell>
          <cell r="B699" t="str">
            <v>INVERSIONES</v>
          </cell>
          <cell r="C699">
            <v>14469760.719999999</v>
          </cell>
        </row>
        <row r="700">
          <cell r="A700">
            <v>531015</v>
          </cell>
          <cell r="B700" t="str">
            <v>VENTA DE PROPIEDAD PLANTA Y EQUIPO</v>
          </cell>
          <cell r="C700">
            <v>0</v>
          </cell>
        </row>
        <row r="701">
          <cell r="A701">
            <v>531020</v>
          </cell>
          <cell r="B701" t="str">
            <v>PERDIDA EN VENTA O BAJA DE INTANGIBLES</v>
          </cell>
          <cell r="C701">
            <v>11689759</v>
          </cell>
        </row>
        <row r="702">
          <cell r="A702">
            <v>531030</v>
          </cell>
          <cell r="B702" t="str">
            <v>RETIRO PROPIEDADES PLANTA Y EQUIPO</v>
          </cell>
          <cell r="C702">
            <v>1</v>
          </cell>
        </row>
        <row r="703">
          <cell r="A703">
            <v>531040</v>
          </cell>
          <cell r="B703" t="str">
            <v>PERDIDA POR SINIESTROS</v>
          </cell>
          <cell r="C703">
            <v>572000</v>
          </cell>
        </row>
        <row r="704">
          <cell r="A704">
            <v>531305</v>
          </cell>
          <cell r="B704" t="str">
            <v>DE SOCIEDADES ANONIMAS</v>
          </cell>
          <cell r="C704">
            <v>844280675.25000012</v>
          </cell>
        </row>
        <row r="705">
          <cell r="A705">
            <v>531310</v>
          </cell>
          <cell r="B705" t="str">
            <v>DE SOCIEDADES LTDA</v>
          </cell>
          <cell r="C705">
            <v>73618112.950000003</v>
          </cell>
        </row>
        <row r="706">
          <cell r="A706">
            <v>531505</v>
          </cell>
          <cell r="B706" t="str">
            <v>COSTOS Y PROCESOS JUDICIALES</v>
          </cell>
          <cell r="C706">
            <v>3200000</v>
          </cell>
        </row>
        <row r="707">
          <cell r="A707">
            <v>531515</v>
          </cell>
          <cell r="B707" t="str">
            <v>COSTOS Y GASTOS EJERCICIOS ANTERIORES</v>
          </cell>
          <cell r="C707">
            <v>187582934.81</v>
          </cell>
        </row>
        <row r="708">
          <cell r="A708">
            <v>531520</v>
          </cell>
          <cell r="B708" t="str">
            <v>IMPUESTOS ASUMIDOS</v>
          </cell>
          <cell r="C708">
            <v>776922110.6400001</v>
          </cell>
        </row>
        <row r="709">
          <cell r="A709">
            <v>534010</v>
          </cell>
          <cell r="B709">
            <v>0</v>
          </cell>
          <cell r="C709">
            <v>0</v>
          </cell>
        </row>
        <row r="710">
          <cell r="A710">
            <v>539505</v>
          </cell>
          <cell r="B710" t="str">
            <v>DEMANDAS LABORALES</v>
          </cell>
          <cell r="C710">
            <v>196506000</v>
          </cell>
        </row>
        <row r="711">
          <cell r="A711">
            <v>539515</v>
          </cell>
          <cell r="B711" t="str">
            <v>INDEMNIZACIONES</v>
          </cell>
          <cell r="C711">
            <v>0</v>
          </cell>
        </row>
        <row r="712">
          <cell r="A712">
            <v>539520</v>
          </cell>
          <cell r="B712" t="str">
            <v>MULTAS, SANCIONES Y LITIGIOS</v>
          </cell>
          <cell r="C712">
            <v>246991400</v>
          </cell>
        </row>
        <row r="713">
          <cell r="A713">
            <v>539525</v>
          </cell>
          <cell r="B713" t="str">
            <v>DONACIONES</v>
          </cell>
          <cell r="C713">
            <v>1744087836</v>
          </cell>
        </row>
        <row r="714">
          <cell r="A714">
            <v>539535</v>
          </cell>
          <cell r="B714">
            <v>0</v>
          </cell>
          <cell r="C714">
            <v>37503000</v>
          </cell>
        </row>
        <row r="715">
          <cell r="A715">
            <v>539595</v>
          </cell>
          <cell r="B715" t="str">
            <v>OTROS</v>
          </cell>
          <cell r="C715">
            <v>177496389.5</v>
          </cell>
        </row>
        <row r="716">
          <cell r="A716">
            <v>540505</v>
          </cell>
          <cell r="B716" t="str">
            <v>IMPUESTO DE RENTA Y COMPLEMENTARIOS</v>
          </cell>
          <cell r="C716">
            <v>3843503679.1000004</v>
          </cell>
        </row>
        <row r="717">
          <cell r="A717">
            <v>590505</v>
          </cell>
          <cell r="B717" t="str">
            <v>GANANCIAS Y PERDIDAS</v>
          </cell>
          <cell r="C717">
            <v>0</v>
          </cell>
        </row>
        <row r="718">
          <cell r="A718">
            <v>616505</v>
          </cell>
          <cell r="B718" t="str">
            <v>SERVICIO HOSPITALARIO</v>
          </cell>
          <cell r="C718">
            <v>101200846508.14</v>
          </cell>
        </row>
        <row r="719">
          <cell r="A719">
            <v>616510</v>
          </cell>
          <cell r="B719" t="str">
            <v>SERVICIO MEDICO</v>
          </cell>
          <cell r="C719">
            <v>51100170946.199997</v>
          </cell>
        </row>
        <row r="720">
          <cell r="A720">
            <v>616515</v>
          </cell>
          <cell r="B720" t="str">
            <v>SERVICIO ODONTOLOGICO</v>
          </cell>
          <cell r="C720">
            <v>1818103193</v>
          </cell>
        </row>
        <row r="721">
          <cell r="A721">
            <v>616520</v>
          </cell>
          <cell r="B721" t="str">
            <v>SERVICIOS DE LABORATORIO</v>
          </cell>
          <cell r="C721">
            <v>20866412897</v>
          </cell>
        </row>
        <row r="722">
          <cell r="A722">
            <v>616525</v>
          </cell>
          <cell r="B722">
            <v>0</v>
          </cell>
          <cell r="C722">
            <v>322076806</v>
          </cell>
        </row>
        <row r="723">
          <cell r="A723">
            <v>616595</v>
          </cell>
          <cell r="B723" t="str">
            <v>ACTIVIDADES CONEXAS</v>
          </cell>
          <cell r="C723">
            <v>708927054.25999999</v>
          </cell>
        </row>
        <row r="724">
          <cell r="A724">
            <v>810501</v>
          </cell>
          <cell r="B724">
            <v>0</v>
          </cell>
          <cell r="C724">
            <v>0</v>
          </cell>
        </row>
        <row r="725">
          <cell r="A725">
            <v>811005</v>
          </cell>
          <cell r="B725" t="str">
            <v>VALORES MOBILIARIOS</v>
          </cell>
          <cell r="C725">
            <v>26869924120</v>
          </cell>
        </row>
        <row r="726">
          <cell r="A726">
            <v>811099</v>
          </cell>
          <cell r="B726" t="str">
            <v>AJUSTES POR INFLACCION</v>
          </cell>
          <cell r="C726">
            <v>0</v>
          </cell>
        </row>
        <row r="727">
          <cell r="A727">
            <v>821501</v>
          </cell>
          <cell r="B727" t="str">
            <v>CUENTAS DE ORDEN DEUDORAS FISC</v>
          </cell>
          <cell r="C727">
            <v>0</v>
          </cell>
        </row>
        <row r="728">
          <cell r="A728">
            <v>821510</v>
          </cell>
          <cell r="B728" t="str">
            <v>CUENTAS DE ORDEN DEUDORAS FISCALES</v>
          </cell>
          <cell r="C728">
            <v>8636050293</v>
          </cell>
        </row>
        <row r="729">
          <cell r="A729">
            <v>821520</v>
          </cell>
          <cell r="B729" t="str">
            <v>DEUDORAS FISCALES PERDIDAS</v>
          </cell>
          <cell r="C729">
            <v>0</v>
          </cell>
        </row>
        <row r="730">
          <cell r="A730">
            <v>821599</v>
          </cell>
          <cell r="B730" t="str">
            <v>AJUSTES POR INFLACCION</v>
          </cell>
          <cell r="C730">
            <v>-195757756.75</v>
          </cell>
        </row>
        <row r="731">
          <cell r="A731">
            <v>830505</v>
          </cell>
          <cell r="B731" t="str">
            <v>BIENES MUEBLES</v>
          </cell>
          <cell r="C731">
            <v>87350000</v>
          </cell>
        </row>
        <row r="732">
          <cell r="A732">
            <v>830510</v>
          </cell>
          <cell r="B732" t="str">
            <v>BIENES INMUEBLES</v>
          </cell>
          <cell r="C732">
            <v>2058664386</v>
          </cell>
        </row>
        <row r="733">
          <cell r="A733">
            <v>830599</v>
          </cell>
          <cell r="B733" t="str">
            <v>AJUSTES POR INFLACCION</v>
          </cell>
          <cell r="C733">
            <v>13994508682.33</v>
          </cell>
        </row>
        <row r="734">
          <cell r="A734">
            <v>831524</v>
          </cell>
          <cell r="B734" t="str">
            <v>EQUIPO DE OFICINA</v>
          </cell>
          <cell r="C734">
            <v>23201786</v>
          </cell>
        </row>
        <row r="735">
          <cell r="A735">
            <v>831528</v>
          </cell>
          <cell r="B735" t="str">
            <v>EQUIPO DE COMPUTACION Y COMUNICACION</v>
          </cell>
          <cell r="C735">
            <v>2719954774</v>
          </cell>
        </row>
        <row r="736">
          <cell r="A736">
            <v>831599</v>
          </cell>
          <cell r="B736" t="str">
            <v>AJUSTE POR INFLACION</v>
          </cell>
          <cell r="C736">
            <v>0</v>
          </cell>
        </row>
        <row r="737">
          <cell r="A737">
            <v>832595</v>
          </cell>
          <cell r="B737">
            <v>0</v>
          </cell>
          <cell r="C737">
            <v>510554387.63999999</v>
          </cell>
        </row>
        <row r="738">
          <cell r="A738">
            <v>839501</v>
          </cell>
          <cell r="B738" t="str">
            <v>OTRAS CUENTAS DEUDORAS DE CONTROL</v>
          </cell>
          <cell r="C738">
            <v>0</v>
          </cell>
        </row>
        <row r="739">
          <cell r="A739">
            <v>839520</v>
          </cell>
          <cell r="B739" t="str">
            <v>BIENES Y VALORES EN FIDEICOMISO</v>
          </cell>
          <cell r="C739">
            <v>20293221236.43</v>
          </cell>
        </row>
        <row r="740">
          <cell r="A740">
            <v>839595</v>
          </cell>
          <cell r="B740" t="str">
            <v>DIVERSAS</v>
          </cell>
          <cell r="C740">
            <v>177213076462.44</v>
          </cell>
        </row>
        <row r="741">
          <cell r="A741">
            <v>839599</v>
          </cell>
          <cell r="B741" t="str">
            <v>AJUSTES POR INFLACCION</v>
          </cell>
          <cell r="C741">
            <v>0</v>
          </cell>
        </row>
        <row r="742">
          <cell r="A742">
            <v>850515</v>
          </cell>
          <cell r="B742" t="str">
            <v>DEUDORES FISCALES POR CONTRA</v>
          </cell>
          <cell r="C742">
            <v>-8440292536.25</v>
          </cell>
        </row>
        <row r="743">
          <cell r="A743">
            <v>850520</v>
          </cell>
          <cell r="B743" t="str">
            <v>DEUDORAS FISC.CONTRA PERD.</v>
          </cell>
          <cell r="C743">
            <v>0</v>
          </cell>
        </row>
        <row r="744">
          <cell r="A744">
            <v>850599</v>
          </cell>
          <cell r="B744" t="str">
            <v>AJUSTES POR INFLACCION</v>
          </cell>
          <cell r="C744">
            <v>0</v>
          </cell>
        </row>
        <row r="745">
          <cell r="A745">
            <v>860501</v>
          </cell>
          <cell r="B745" t="str">
            <v>CUENTAS DE ORDEN POR CONTRA</v>
          </cell>
          <cell r="C745">
            <v>-243770455834.84003</v>
          </cell>
        </row>
        <row r="746">
          <cell r="A746">
            <v>869501</v>
          </cell>
          <cell r="B746" t="str">
            <v>OTRAS CUENTAS DE CONTROL POR C</v>
          </cell>
          <cell r="C746">
            <v>0</v>
          </cell>
        </row>
        <row r="747">
          <cell r="A747">
            <v>921501</v>
          </cell>
          <cell r="B747" t="str">
            <v>ACREEDORES FISCALES</v>
          </cell>
          <cell r="C747">
            <v>0</v>
          </cell>
        </row>
        <row r="748">
          <cell r="A748">
            <v>921510</v>
          </cell>
          <cell r="B748" t="str">
            <v>CUENTAS DE ORDEN ACREEDORAS FI</v>
          </cell>
          <cell r="C748">
            <v>-3928273253</v>
          </cell>
        </row>
        <row r="749">
          <cell r="A749">
            <v>921599</v>
          </cell>
          <cell r="B749" t="str">
            <v>AJUSTES POR INFLACCION</v>
          </cell>
          <cell r="C749">
            <v>0</v>
          </cell>
        </row>
        <row r="750">
          <cell r="A750">
            <v>940101</v>
          </cell>
          <cell r="B750" t="str">
            <v>RESPONSABILIDAD CONTINGENTES POR</v>
          </cell>
          <cell r="C750">
            <v>0</v>
          </cell>
        </row>
        <row r="751">
          <cell r="A751">
            <v>950515</v>
          </cell>
          <cell r="B751" t="str">
            <v>ACREEDORAS FISCALES POR CONTRA</v>
          </cell>
          <cell r="C751">
            <v>3928273253</v>
          </cell>
        </row>
        <row r="752">
          <cell r="A752">
            <v>950599</v>
          </cell>
          <cell r="B752" t="str">
            <v>AJUSTES POR INFLACCION</v>
          </cell>
          <cell r="C752">
            <v>0</v>
          </cell>
        </row>
        <row r="753">
          <cell r="A753">
            <v>960101</v>
          </cell>
          <cell r="B753" t="str">
            <v>ACREEDORAS DE CONTROL POR CONTROL</v>
          </cell>
          <cell r="C753">
            <v>0</v>
          </cell>
        </row>
        <row r="754">
          <cell r="A754">
            <v>11050501</v>
          </cell>
          <cell r="B754" t="str">
            <v>CAJA MAYOR</v>
          </cell>
          <cell r="C754">
            <v>287181932</v>
          </cell>
        </row>
        <row r="755">
          <cell r="A755">
            <v>11050502</v>
          </cell>
          <cell r="B755" t="str">
            <v>BASES DE CAJAS</v>
          </cell>
          <cell r="C755">
            <v>33485082</v>
          </cell>
        </row>
        <row r="756">
          <cell r="A756">
            <v>11050503</v>
          </cell>
          <cell r="B756" t="str">
            <v>CAJAS NACIONAL</v>
          </cell>
          <cell r="C756">
            <v>0</v>
          </cell>
        </row>
        <row r="757">
          <cell r="A757">
            <v>11050504</v>
          </cell>
          <cell r="B757" t="str">
            <v>EFECTIVO NACIONAL</v>
          </cell>
          <cell r="C757">
            <v>253724725</v>
          </cell>
        </row>
        <row r="758">
          <cell r="A758">
            <v>11051001</v>
          </cell>
          <cell r="B758" t="str">
            <v>CAJAS MENORES</v>
          </cell>
          <cell r="C758">
            <v>69102063.179999992</v>
          </cell>
        </row>
        <row r="759">
          <cell r="A759">
            <v>11051501</v>
          </cell>
          <cell r="B759" t="str">
            <v>MONEDA EXTRANJERA</v>
          </cell>
          <cell r="C759">
            <v>0</v>
          </cell>
        </row>
        <row r="760">
          <cell r="A760">
            <v>11100501</v>
          </cell>
          <cell r="B760" t="str">
            <v>BANCO DE SANTAFE DE BOGOTA</v>
          </cell>
          <cell r="C760">
            <v>188707614.27999973</v>
          </cell>
        </row>
        <row r="761">
          <cell r="A761">
            <v>11100502</v>
          </cell>
          <cell r="B761" t="str">
            <v>BANCOS  DE CALI</v>
          </cell>
          <cell r="C761">
            <v>5788578.1899999976</v>
          </cell>
        </row>
        <row r="762">
          <cell r="A762">
            <v>11100503</v>
          </cell>
          <cell r="B762" t="str">
            <v>BANCO DE CARTAGENA</v>
          </cell>
          <cell r="C762">
            <v>142037.19000000134</v>
          </cell>
        </row>
        <row r="763">
          <cell r="A763">
            <v>11100504</v>
          </cell>
          <cell r="B763" t="str">
            <v>BANCOS DE BARRANQUILLA</v>
          </cell>
          <cell r="C763">
            <v>-4113108.41</v>
          </cell>
        </row>
        <row r="764">
          <cell r="A764">
            <v>11100505</v>
          </cell>
          <cell r="B764" t="str">
            <v>BANCOS DE BUCARAMANGA</v>
          </cell>
          <cell r="C764">
            <v>-1945325.39</v>
          </cell>
        </row>
        <row r="765">
          <cell r="A765">
            <v>11100506</v>
          </cell>
          <cell r="B765" t="str">
            <v>BANCOS DE MEDELLIN</v>
          </cell>
          <cell r="C765">
            <v>1418666.91</v>
          </cell>
        </row>
        <row r="766">
          <cell r="A766">
            <v>11100507</v>
          </cell>
          <cell r="B766" t="str">
            <v>BANCOS DE VILLAVICENCIO</v>
          </cell>
          <cell r="C766">
            <v>289465.59999999998</v>
          </cell>
        </row>
        <row r="767">
          <cell r="A767">
            <v>11100508</v>
          </cell>
          <cell r="B767" t="str">
            <v>BANCOS DE PALMIRA</v>
          </cell>
          <cell r="C767">
            <v>2620312.34</v>
          </cell>
        </row>
        <row r="768">
          <cell r="A768">
            <v>11100509</v>
          </cell>
          <cell r="B768" t="str">
            <v>BANCOS DE PEREIRA</v>
          </cell>
          <cell r="C768">
            <v>12156.609999999404</v>
          </cell>
        </row>
        <row r="769">
          <cell r="A769">
            <v>11100510</v>
          </cell>
          <cell r="B769" t="str">
            <v>BANCOS DE GRANADA</v>
          </cell>
          <cell r="C769">
            <v>0</v>
          </cell>
        </row>
        <row r="770">
          <cell r="A770">
            <v>11100511</v>
          </cell>
          <cell r="B770" t="str">
            <v>BANCOS DE BARRANCABERMEJA</v>
          </cell>
          <cell r="C770">
            <v>373272.29</v>
          </cell>
        </row>
        <row r="771">
          <cell r="A771">
            <v>11100512</v>
          </cell>
          <cell r="B771" t="str">
            <v>BANCOS DE SANTA MARTA</v>
          </cell>
          <cell r="C771">
            <v>-1087378.1100000001</v>
          </cell>
        </row>
        <row r="772">
          <cell r="A772">
            <v>11100513</v>
          </cell>
          <cell r="B772" t="str">
            <v>BANCOS DE  CARTAGO</v>
          </cell>
          <cell r="C772">
            <v>987127.57</v>
          </cell>
        </row>
        <row r="773">
          <cell r="A773">
            <v>11100514</v>
          </cell>
          <cell r="B773" t="str">
            <v>BANCOS  DE MANIZALES</v>
          </cell>
          <cell r="C773">
            <v>1343364.19</v>
          </cell>
        </row>
        <row r="774">
          <cell r="A774">
            <v>11100515</v>
          </cell>
          <cell r="B774" t="str">
            <v>BANCOS  DE ARMENIA</v>
          </cell>
          <cell r="C774">
            <v>-2655190.7999999998</v>
          </cell>
        </row>
        <row r="775">
          <cell r="A775">
            <v>11100516</v>
          </cell>
          <cell r="B775" t="str">
            <v>BANCOS DE CUCUTA</v>
          </cell>
          <cell r="C775">
            <v>992960.28999999911</v>
          </cell>
        </row>
        <row r="776">
          <cell r="A776">
            <v>11100517</v>
          </cell>
          <cell r="B776" t="str">
            <v>BANCOS DE PASTO</v>
          </cell>
          <cell r="C776">
            <v>1842795.08</v>
          </cell>
        </row>
        <row r="777">
          <cell r="A777">
            <v>11100518</v>
          </cell>
          <cell r="B777" t="str">
            <v>BANCOS DE NEIVA</v>
          </cell>
          <cell r="C777">
            <v>-515360.20999999903</v>
          </cell>
        </row>
        <row r="778">
          <cell r="A778">
            <v>11100519</v>
          </cell>
          <cell r="B778" t="str">
            <v>BANCOS DE IBAGUE</v>
          </cell>
          <cell r="C778">
            <v>2673665.54</v>
          </cell>
        </row>
        <row r="779">
          <cell r="A779">
            <v>11100520</v>
          </cell>
          <cell r="B779" t="str">
            <v>BANCOS DE TUNJA</v>
          </cell>
          <cell r="C779">
            <v>1042137.41</v>
          </cell>
        </row>
        <row r="780">
          <cell r="A780">
            <v>11100521</v>
          </cell>
          <cell r="B780" t="str">
            <v>BANCOS DE VALLEDUPAR</v>
          </cell>
          <cell r="C780">
            <v>-212202.65999999922</v>
          </cell>
        </row>
        <row r="781">
          <cell r="A781">
            <v>11100539</v>
          </cell>
          <cell r="B781" t="str">
            <v>BANCOS DE MONTERIA</v>
          </cell>
          <cell r="C781">
            <v>784531.8900000006</v>
          </cell>
        </row>
        <row r="782">
          <cell r="A782">
            <v>11100553</v>
          </cell>
          <cell r="B782" t="str">
            <v>BANCOS POPAYAN</v>
          </cell>
          <cell r="C782">
            <v>339675.03</v>
          </cell>
        </row>
        <row r="783">
          <cell r="A783">
            <v>11100554</v>
          </cell>
          <cell r="B783" t="str">
            <v>BANCOS MONTERIA</v>
          </cell>
          <cell r="C783">
            <v>0</v>
          </cell>
        </row>
        <row r="784">
          <cell r="A784">
            <v>11100588</v>
          </cell>
          <cell r="B784" t="str">
            <v>BANCOS DE SINCELEJO</v>
          </cell>
          <cell r="C784">
            <v>2782492.81</v>
          </cell>
        </row>
        <row r="785">
          <cell r="A785">
            <v>11100597</v>
          </cell>
          <cell r="B785" t="str">
            <v>DINERO EN TRANSITO</v>
          </cell>
          <cell r="C785">
            <v>0</v>
          </cell>
        </row>
        <row r="786">
          <cell r="A786">
            <v>11100599</v>
          </cell>
          <cell r="B786" t="str">
            <v>BANCOS EXTERIOR</v>
          </cell>
          <cell r="C786">
            <v>5041742.28</v>
          </cell>
        </row>
        <row r="787">
          <cell r="A787">
            <v>11150101</v>
          </cell>
          <cell r="B787" t="str">
            <v>REMESAS EN TRANSITO</v>
          </cell>
          <cell r="C787">
            <v>0</v>
          </cell>
        </row>
        <row r="788">
          <cell r="A788">
            <v>11200501</v>
          </cell>
          <cell r="B788" t="str">
            <v>DE SANTAFE DE BOGOTA</v>
          </cell>
          <cell r="C788">
            <v>11133107.5</v>
          </cell>
        </row>
        <row r="789">
          <cell r="A789">
            <v>11201001</v>
          </cell>
          <cell r="B789" t="str">
            <v>DE SANTAFE DE BOGOTA</v>
          </cell>
          <cell r="C789">
            <v>1893089197.2899933</v>
          </cell>
        </row>
        <row r="790">
          <cell r="A790">
            <v>11201005</v>
          </cell>
          <cell r="B790" t="str">
            <v>DE BUCARAMANGA</v>
          </cell>
          <cell r="C790">
            <v>0</v>
          </cell>
        </row>
        <row r="791">
          <cell r="A791">
            <v>11201007</v>
          </cell>
          <cell r="B791" t="str">
            <v>DE VILLAVICENCIO</v>
          </cell>
          <cell r="C791">
            <v>0</v>
          </cell>
        </row>
        <row r="792">
          <cell r="A792">
            <v>11201021</v>
          </cell>
          <cell r="B792" t="str">
            <v>DE VALLEDUPAR</v>
          </cell>
          <cell r="C792">
            <v>339197.83</v>
          </cell>
        </row>
        <row r="793">
          <cell r="A793">
            <v>11251501</v>
          </cell>
          <cell r="B793" t="str">
            <v>ESPECIALES MONEDA NACIONAL</v>
          </cell>
          <cell r="C793">
            <v>20120914</v>
          </cell>
        </row>
        <row r="794">
          <cell r="A794">
            <v>12052501</v>
          </cell>
          <cell r="B794" t="str">
            <v>SUMINISTRO DE ELECTRICIDAD</v>
          </cell>
          <cell r="C794">
            <v>0</v>
          </cell>
        </row>
        <row r="795">
          <cell r="A795">
            <v>12056501</v>
          </cell>
          <cell r="B795" t="str">
            <v>SERVICIOS SOCIALES Y DE SALUD</v>
          </cell>
          <cell r="C795">
            <v>18892584867.839996</v>
          </cell>
        </row>
        <row r="796">
          <cell r="A796">
            <v>12059901</v>
          </cell>
          <cell r="B796" t="str">
            <v>AJUSTE POR INFLACION</v>
          </cell>
          <cell r="C796">
            <v>23774040604.950001</v>
          </cell>
        </row>
        <row r="797">
          <cell r="A797">
            <v>12106501</v>
          </cell>
          <cell r="B797" t="str">
            <v>SERVICIOS SOCIALES DE SALUD</v>
          </cell>
          <cell r="C797">
            <v>1750185988.9900002</v>
          </cell>
        </row>
        <row r="798">
          <cell r="A798">
            <v>12109901</v>
          </cell>
          <cell r="B798" t="str">
            <v>AJUSTES POR INFLACION</v>
          </cell>
          <cell r="C798">
            <v>2780706138.1799994</v>
          </cell>
        </row>
        <row r="799">
          <cell r="A799">
            <v>12159501</v>
          </cell>
          <cell r="B799" t="str">
            <v>OTROS</v>
          </cell>
          <cell r="C799">
            <v>0</v>
          </cell>
        </row>
        <row r="800">
          <cell r="A800">
            <v>12250501</v>
          </cell>
          <cell r="B800" t="str">
            <v>CERTIFICADOS DE DEPOSITO A TER</v>
          </cell>
          <cell r="C800">
            <v>500000000</v>
          </cell>
        </row>
        <row r="801">
          <cell r="A801">
            <v>12251001</v>
          </cell>
          <cell r="B801" t="str">
            <v>CERTIFICADOS DE DEPOSITO DE AH</v>
          </cell>
          <cell r="C801">
            <v>0</v>
          </cell>
        </row>
        <row r="802">
          <cell r="A802">
            <v>12351501</v>
          </cell>
          <cell r="B802" t="str">
            <v>TITULOS DE TESORERIA CLASE B</v>
          </cell>
          <cell r="C802">
            <v>16700000</v>
          </cell>
        </row>
        <row r="803">
          <cell r="A803">
            <v>12356501</v>
          </cell>
          <cell r="B803">
            <v>0</v>
          </cell>
          <cell r="C803">
            <v>0</v>
          </cell>
        </row>
        <row r="804">
          <cell r="A804">
            <v>12359501</v>
          </cell>
          <cell r="B804">
            <v>0</v>
          </cell>
          <cell r="C804">
            <v>0</v>
          </cell>
        </row>
        <row r="805">
          <cell r="A805">
            <v>12450501</v>
          </cell>
          <cell r="B805" t="str">
            <v>FIDEICOMISOS DE INV. EN MONEDA</v>
          </cell>
          <cell r="C805">
            <v>132392278.14999962</v>
          </cell>
        </row>
        <row r="806">
          <cell r="A806">
            <v>12450505</v>
          </cell>
          <cell r="B806">
            <v>0</v>
          </cell>
          <cell r="C806">
            <v>4769125852.1999998</v>
          </cell>
        </row>
        <row r="807">
          <cell r="A807">
            <v>12450510</v>
          </cell>
          <cell r="B807" t="str">
            <v>FIDEICOMISO TITULARIZACION COLSANITAS</v>
          </cell>
          <cell r="C807">
            <v>4244819555.8399997</v>
          </cell>
        </row>
        <row r="808">
          <cell r="A808">
            <v>12551501</v>
          </cell>
          <cell r="B808">
            <v>0</v>
          </cell>
          <cell r="C808">
            <v>0</v>
          </cell>
        </row>
        <row r="809">
          <cell r="A809">
            <v>12951501</v>
          </cell>
          <cell r="B809" t="str">
            <v>ACCIONES O DERECHOS EN CLUBES</v>
          </cell>
          <cell r="C809">
            <v>99747331.590000004</v>
          </cell>
        </row>
        <row r="810">
          <cell r="A810">
            <v>12959501</v>
          </cell>
          <cell r="B810">
            <v>0</v>
          </cell>
          <cell r="C810">
            <v>1300000</v>
          </cell>
        </row>
        <row r="811">
          <cell r="A811">
            <v>12959901</v>
          </cell>
          <cell r="B811">
            <v>0</v>
          </cell>
          <cell r="C811">
            <v>1439224.16</v>
          </cell>
        </row>
        <row r="812">
          <cell r="A812">
            <v>12990501</v>
          </cell>
          <cell r="B812" t="str">
            <v>ACCIONES</v>
          </cell>
          <cell r="C812">
            <v>-2581133002.73</v>
          </cell>
        </row>
        <row r="813">
          <cell r="A813">
            <v>12991001</v>
          </cell>
          <cell r="B813" t="str">
            <v>CUOTAS O PARTES DE INTERES</v>
          </cell>
          <cell r="C813">
            <v>-154854370.25000003</v>
          </cell>
        </row>
        <row r="814">
          <cell r="A814">
            <v>12999501</v>
          </cell>
          <cell r="B814">
            <v>0</v>
          </cell>
          <cell r="C814">
            <v>-228280290.26000005</v>
          </cell>
        </row>
        <row r="815">
          <cell r="A815">
            <v>13100501</v>
          </cell>
          <cell r="B815" t="str">
            <v>COLSANITAS S.A.</v>
          </cell>
          <cell r="C815">
            <v>0</v>
          </cell>
        </row>
        <row r="816">
          <cell r="A816">
            <v>13100520</v>
          </cell>
          <cell r="B816" t="str">
            <v>SOPRINSA S.A.</v>
          </cell>
          <cell r="C816">
            <v>3850206515</v>
          </cell>
        </row>
        <row r="817">
          <cell r="A817">
            <v>13200277</v>
          </cell>
          <cell r="B817" t="str">
            <v>ACCIONES</v>
          </cell>
          <cell r="C817">
            <v>0</v>
          </cell>
        </row>
        <row r="818">
          <cell r="A818">
            <v>13200525</v>
          </cell>
          <cell r="B818" t="str">
            <v>E.P.S. SANITAS S.A.</v>
          </cell>
          <cell r="C818">
            <v>2703519273.4099998</v>
          </cell>
        </row>
        <row r="819">
          <cell r="A819">
            <v>13200537</v>
          </cell>
          <cell r="B819" t="str">
            <v>SANITAS ARGENTINA</v>
          </cell>
          <cell r="C819">
            <v>0</v>
          </cell>
        </row>
        <row r="820">
          <cell r="A820">
            <v>13200538</v>
          </cell>
          <cell r="B820" t="str">
            <v>INTERSANITAS</v>
          </cell>
          <cell r="C820">
            <v>38768421</v>
          </cell>
        </row>
        <row r="821">
          <cell r="A821">
            <v>13200540</v>
          </cell>
          <cell r="B821" t="str">
            <v>VENESANITAS S.A.</v>
          </cell>
          <cell r="C821">
            <v>906548960.5999999</v>
          </cell>
        </row>
        <row r="822">
          <cell r="A822">
            <v>13200541</v>
          </cell>
          <cell r="B822" t="str">
            <v>FUNDACION SANITAS INTERNAC.</v>
          </cell>
          <cell r="C822">
            <v>1044322579</v>
          </cell>
        </row>
        <row r="823">
          <cell r="A823">
            <v>13200542</v>
          </cell>
          <cell r="B823">
            <v>0</v>
          </cell>
          <cell r="C823">
            <v>174400</v>
          </cell>
        </row>
        <row r="824">
          <cell r="A824">
            <v>13200543</v>
          </cell>
          <cell r="B824" t="str">
            <v>ODONTOSANITAS LTDA.</v>
          </cell>
          <cell r="C824">
            <v>0</v>
          </cell>
        </row>
        <row r="825">
          <cell r="A825">
            <v>13200544</v>
          </cell>
          <cell r="B825" t="str">
            <v>FARMASANITAS S.A.</v>
          </cell>
          <cell r="C825">
            <v>91304112.679999828</v>
          </cell>
        </row>
        <row r="826">
          <cell r="A826">
            <v>13200545</v>
          </cell>
          <cell r="B826" t="str">
            <v>DEPORTE Y SALUD COLSANITAS S.A.</v>
          </cell>
          <cell r="C826">
            <v>0</v>
          </cell>
        </row>
        <row r="827">
          <cell r="A827">
            <v>13200546</v>
          </cell>
          <cell r="B827" t="str">
            <v>OPTICA COLSANITAS LTDA.</v>
          </cell>
          <cell r="C827">
            <v>12102027</v>
          </cell>
        </row>
        <row r="828">
          <cell r="A828">
            <v>13200547</v>
          </cell>
          <cell r="B828" t="str">
            <v>ACADEMIA DEPORTIVA COLSANITAS</v>
          </cell>
          <cell r="C828">
            <v>158675088.34</v>
          </cell>
        </row>
        <row r="829">
          <cell r="A829">
            <v>13200548</v>
          </cell>
          <cell r="B829" t="str">
            <v>SALUD OCUPACIONAL COLSANITAS L</v>
          </cell>
          <cell r="C829">
            <v>14451451</v>
          </cell>
        </row>
        <row r="830">
          <cell r="A830">
            <v>13200550</v>
          </cell>
          <cell r="B830" t="str">
            <v>LIBCOM DE COLOMBIA LTDA.</v>
          </cell>
          <cell r="C830">
            <v>10488077</v>
          </cell>
        </row>
        <row r="831">
          <cell r="A831">
            <v>13200551</v>
          </cell>
          <cell r="B831" t="str">
            <v>CLINICA COLSANITAS S.A.</v>
          </cell>
          <cell r="C831">
            <v>33667514</v>
          </cell>
        </row>
        <row r="832">
          <cell r="A832">
            <v>13200552</v>
          </cell>
          <cell r="B832" t="str">
            <v>CLINICA COLSANITAS DE LA COSTA</v>
          </cell>
          <cell r="C832">
            <v>3674624</v>
          </cell>
        </row>
        <row r="833">
          <cell r="A833">
            <v>13200553</v>
          </cell>
          <cell r="B833" t="str">
            <v>HEYMOCOL LTDA.</v>
          </cell>
          <cell r="C833">
            <v>77252519</v>
          </cell>
        </row>
        <row r="834">
          <cell r="A834">
            <v>13200556</v>
          </cell>
          <cell r="B834" t="str">
            <v>CLUB DEPORTIVO OSI</v>
          </cell>
          <cell r="C834">
            <v>301665740</v>
          </cell>
        </row>
        <row r="835">
          <cell r="A835">
            <v>13200564</v>
          </cell>
          <cell r="B835" t="str">
            <v>GENELEC S.A.</v>
          </cell>
          <cell r="C835">
            <v>151164720</v>
          </cell>
        </row>
        <row r="836">
          <cell r="A836">
            <v>13200566</v>
          </cell>
          <cell r="B836" t="str">
            <v>INVERSIONES IBEROCARIBE LTDA.</v>
          </cell>
          <cell r="C836">
            <v>19765397</v>
          </cell>
        </row>
        <row r="837">
          <cell r="A837">
            <v>13200567</v>
          </cell>
          <cell r="B837" t="str">
            <v>SIL LTDA.</v>
          </cell>
          <cell r="C837">
            <v>15152845.239999995</v>
          </cell>
        </row>
        <row r="838">
          <cell r="A838">
            <v>13200570</v>
          </cell>
          <cell r="B838" t="str">
            <v>CLINICENTRO CIUDAD SALITRE S.A.</v>
          </cell>
          <cell r="C838">
            <v>5100707</v>
          </cell>
        </row>
        <row r="839">
          <cell r="A839">
            <v>13200572</v>
          </cell>
          <cell r="B839" t="str">
            <v>REVISTA BIENESTAR LTDA.</v>
          </cell>
          <cell r="C839">
            <v>4632920</v>
          </cell>
        </row>
        <row r="840">
          <cell r="A840">
            <v>13200575</v>
          </cell>
          <cell r="B840" t="str">
            <v>RED MEDICA S.A.</v>
          </cell>
          <cell r="C840">
            <v>0</v>
          </cell>
        </row>
        <row r="841">
          <cell r="A841">
            <v>13200577</v>
          </cell>
          <cell r="B841" t="str">
            <v>MEDISANITAS S.A.</v>
          </cell>
          <cell r="C841">
            <v>392558240.5</v>
          </cell>
        </row>
        <row r="842">
          <cell r="A842">
            <v>13200583</v>
          </cell>
          <cell r="B842" t="str">
            <v>P.O.S. SALUD LTDA.</v>
          </cell>
          <cell r="C842">
            <v>1.4454126358032227E-6</v>
          </cell>
        </row>
        <row r="843">
          <cell r="A843">
            <v>13200585</v>
          </cell>
          <cell r="B843" t="str">
            <v>PLURIMED S.A.</v>
          </cell>
          <cell r="C843">
            <v>0</v>
          </cell>
        </row>
        <row r="844">
          <cell r="A844">
            <v>13200590</v>
          </cell>
          <cell r="B844">
            <v>0</v>
          </cell>
          <cell r="C844">
            <v>32080566</v>
          </cell>
        </row>
        <row r="845">
          <cell r="A845">
            <v>13300501</v>
          </cell>
          <cell r="B845" t="str">
            <v>A PROVEEDORES</v>
          </cell>
          <cell r="C845">
            <v>5500108475.4699993</v>
          </cell>
        </row>
        <row r="846">
          <cell r="A846">
            <v>13301001</v>
          </cell>
          <cell r="B846" t="str">
            <v>A CONTRATISTAS</v>
          </cell>
          <cell r="C846">
            <v>0</v>
          </cell>
        </row>
        <row r="847">
          <cell r="A847">
            <v>13301501</v>
          </cell>
          <cell r="B847" t="str">
            <v>A TRABAJADORES</v>
          </cell>
          <cell r="C847">
            <v>35435838</v>
          </cell>
        </row>
        <row r="848">
          <cell r="A848">
            <v>13302001</v>
          </cell>
          <cell r="B848" t="str">
            <v>A AGENTES</v>
          </cell>
          <cell r="C848">
            <v>122898093</v>
          </cell>
        </row>
        <row r="849">
          <cell r="A849">
            <v>13309501</v>
          </cell>
          <cell r="B849">
            <v>0</v>
          </cell>
          <cell r="C849">
            <v>0</v>
          </cell>
        </row>
        <row r="850">
          <cell r="A850">
            <v>13352501</v>
          </cell>
          <cell r="B850" t="str">
            <v>PARA JUICIOS EJECUTIVOS</v>
          </cell>
          <cell r="C850">
            <v>0</v>
          </cell>
        </row>
        <row r="851">
          <cell r="A851">
            <v>13450501</v>
          </cell>
          <cell r="B851" t="str">
            <v>DIVIDENDOS Y/O PARTICIPACIONES</v>
          </cell>
          <cell r="C851">
            <v>0</v>
          </cell>
        </row>
        <row r="852">
          <cell r="A852">
            <v>13451001</v>
          </cell>
          <cell r="B852" t="str">
            <v>INTERESES</v>
          </cell>
          <cell r="C852">
            <v>192202615</v>
          </cell>
        </row>
        <row r="853">
          <cell r="A853">
            <v>13452501</v>
          </cell>
          <cell r="B853" t="str">
            <v>CUOTAS CONTRATOS MEDICINA PREP</v>
          </cell>
          <cell r="C853">
            <v>2696633176</v>
          </cell>
        </row>
        <row r="854">
          <cell r="A854">
            <v>13452502</v>
          </cell>
          <cell r="B854" t="str">
            <v>OTROS SERVICIOS DE SALUD</v>
          </cell>
          <cell r="C854">
            <v>0</v>
          </cell>
        </row>
        <row r="855">
          <cell r="A855">
            <v>13452503</v>
          </cell>
          <cell r="B855" t="str">
            <v>CHEQUES DEVUELTOS</v>
          </cell>
          <cell r="C855">
            <v>79196635</v>
          </cell>
        </row>
        <row r="856">
          <cell r="A856">
            <v>13550501</v>
          </cell>
          <cell r="B856" t="str">
            <v>ANTICIPO DE IMPUESTO DE RENTA</v>
          </cell>
          <cell r="C856">
            <v>0</v>
          </cell>
        </row>
        <row r="857">
          <cell r="A857">
            <v>13551001</v>
          </cell>
          <cell r="B857" t="str">
            <v>ANTICIPO IND Y COMERCIO</v>
          </cell>
          <cell r="C857">
            <v>45884119</v>
          </cell>
        </row>
        <row r="858">
          <cell r="A858">
            <v>13551501</v>
          </cell>
          <cell r="B858" t="str">
            <v>AUTORETENCION</v>
          </cell>
          <cell r="C858">
            <v>6915001299.75</v>
          </cell>
        </row>
        <row r="859">
          <cell r="A859">
            <v>13551508</v>
          </cell>
          <cell r="B859">
            <v>0</v>
          </cell>
          <cell r="C859">
            <v>0</v>
          </cell>
        </row>
        <row r="860">
          <cell r="A860">
            <v>13551801</v>
          </cell>
          <cell r="B860">
            <v>0</v>
          </cell>
          <cell r="C860">
            <v>0</v>
          </cell>
        </row>
        <row r="861">
          <cell r="A861">
            <v>13552001</v>
          </cell>
          <cell r="B861" t="str">
            <v>SOBRANTES EN LIQUIDACION PRIVADA</v>
          </cell>
          <cell r="C861">
            <v>0</v>
          </cell>
        </row>
        <row r="862">
          <cell r="A862">
            <v>13553001</v>
          </cell>
          <cell r="B862" t="str">
            <v>IMPUESTO DESCONTABLE IVA</v>
          </cell>
          <cell r="C862">
            <v>0</v>
          </cell>
        </row>
        <row r="863">
          <cell r="A863">
            <v>13559501</v>
          </cell>
          <cell r="B863" t="str">
            <v>OTROS</v>
          </cell>
          <cell r="C863">
            <v>95301735</v>
          </cell>
        </row>
        <row r="864">
          <cell r="A864">
            <v>13651001</v>
          </cell>
          <cell r="B864">
            <v>0</v>
          </cell>
          <cell r="C864">
            <v>3455000</v>
          </cell>
        </row>
        <row r="865">
          <cell r="A865">
            <v>13651501</v>
          </cell>
          <cell r="B865" t="str">
            <v>EDUCACION</v>
          </cell>
          <cell r="C865">
            <v>36158794.979999997</v>
          </cell>
        </row>
        <row r="866">
          <cell r="A866">
            <v>13653001</v>
          </cell>
          <cell r="B866" t="str">
            <v>RESPONSABILIDADES</v>
          </cell>
          <cell r="C866">
            <v>7967565</v>
          </cell>
        </row>
        <row r="867">
          <cell r="A867">
            <v>13659501</v>
          </cell>
          <cell r="B867" t="str">
            <v>OTROS</v>
          </cell>
          <cell r="C867">
            <v>43750</v>
          </cell>
        </row>
        <row r="868">
          <cell r="A868">
            <v>13701001</v>
          </cell>
          <cell r="B868" t="str">
            <v>PRESTAMOS A PARTICULARES</v>
          </cell>
          <cell r="C868">
            <v>0</v>
          </cell>
        </row>
        <row r="869">
          <cell r="A869">
            <v>13801501</v>
          </cell>
          <cell r="B869" t="str">
            <v>FONDO DE INVERSION</v>
          </cell>
          <cell r="C869">
            <v>0</v>
          </cell>
        </row>
        <row r="870">
          <cell r="A870">
            <v>13802001</v>
          </cell>
          <cell r="B870" t="str">
            <v>CTAS. POR COBRAR</v>
          </cell>
          <cell r="C870">
            <v>1552152809.8200002</v>
          </cell>
        </row>
        <row r="871">
          <cell r="A871">
            <v>13802010</v>
          </cell>
          <cell r="B871" t="str">
            <v>POR VENTA DE ACCIONES</v>
          </cell>
          <cell r="C871">
            <v>1244774717.2900002</v>
          </cell>
        </row>
        <row r="872">
          <cell r="A872">
            <v>13902501</v>
          </cell>
          <cell r="B872" t="str">
            <v>CUOTAS CTROS. DE MEDICINA PREPA</v>
          </cell>
          <cell r="C872">
            <v>3192804078</v>
          </cell>
        </row>
        <row r="873">
          <cell r="A873">
            <v>13902502</v>
          </cell>
          <cell r="B873" t="str">
            <v>OTROS SERVICIOS DE SALUD</v>
          </cell>
          <cell r="C873">
            <v>0</v>
          </cell>
        </row>
        <row r="874">
          <cell r="A874">
            <v>13907510</v>
          </cell>
          <cell r="B874">
            <v>0</v>
          </cell>
          <cell r="C874">
            <v>510554387.63999999</v>
          </cell>
        </row>
        <row r="875">
          <cell r="A875">
            <v>13994525</v>
          </cell>
          <cell r="B875" t="str">
            <v>CUOTAS CTOS... MEDICINA PREPAGADA</v>
          </cell>
          <cell r="C875">
            <v>-3192804078</v>
          </cell>
        </row>
        <row r="876">
          <cell r="A876">
            <v>13997510</v>
          </cell>
          <cell r="B876">
            <v>0</v>
          </cell>
          <cell r="C876">
            <v>-510554387.63999999</v>
          </cell>
        </row>
        <row r="877">
          <cell r="A877">
            <v>15040501</v>
          </cell>
          <cell r="B877" t="str">
            <v>URBANOS</v>
          </cell>
          <cell r="C877">
            <v>74220000</v>
          </cell>
        </row>
        <row r="878">
          <cell r="A878">
            <v>15049901</v>
          </cell>
          <cell r="B878" t="str">
            <v>AJUSTES POR INFLACION</v>
          </cell>
          <cell r="C878">
            <v>277616187.56</v>
          </cell>
        </row>
        <row r="879">
          <cell r="A879">
            <v>15160501</v>
          </cell>
          <cell r="B879" t="str">
            <v>EDIFICIOS</v>
          </cell>
          <cell r="C879">
            <v>4521927802.9099998</v>
          </cell>
        </row>
        <row r="880">
          <cell r="A880">
            <v>15169501</v>
          </cell>
          <cell r="B880">
            <v>0</v>
          </cell>
          <cell r="C880">
            <v>1019452533.36</v>
          </cell>
        </row>
        <row r="881">
          <cell r="A881">
            <v>15169901</v>
          </cell>
          <cell r="B881" t="str">
            <v>AJUSTES POR INFLACION</v>
          </cell>
          <cell r="C881">
            <v>1506819132.3500001</v>
          </cell>
        </row>
        <row r="882">
          <cell r="A882">
            <v>15240501</v>
          </cell>
          <cell r="B882" t="str">
            <v>EQUIPOS OFICINA</v>
          </cell>
          <cell r="C882">
            <v>2350306524.5099998</v>
          </cell>
        </row>
        <row r="883">
          <cell r="A883">
            <v>15240502</v>
          </cell>
          <cell r="B883" t="str">
            <v>EQUIPOS</v>
          </cell>
          <cell r="C883">
            <v>1558331496.5</v>
          </cell>
        </row>
        <row r="884">
          <cell r="A884">
            <v>15241001</v>
          </cell>
          <cell r="B884" t="str">
            <v>EQUIPOS Y HERRAMIENTAS</v>
          </cell>
          <cell r="C884">
            <v>35772013</v>
          </cell>
        </row>
        <row r="885">
          <cell r="A885">
            <v>15249501</v>
          </cell>
          <cell r="B885" t="str">
            <v>OTROS</v>
          </cell>
          <cell r="C885">
            <v>11961823</v>
          </cell>
        </row>
        <row r="886">
          <cell r="A886">
            <v>15249901</v>
          </cell>
          <cell r="B886" t="str">
            <v>AJUSTES POR INFLACION EQUIPO DE OFICINA</v>
          </cell>
          <cell r="C886">
            <v>3655068868.2399998</v>
          </cell>
        </row>
        <row r="887">
          <cell r="A887">
            <v>15250501</v>
          </cell>
          <cell r="B887">
            <v>0</v>
          </cell>
          <cell r="C887">
            <v>0</v>
          </cell>
        </row>
        <row r="888">
          <cell r="A888">
            <v>15259901</v>
          </cell>
          <cell r="B888">
            <v>0</v>
          </cell>
          <cell r="C888">
            <v>0</v>
          </cell>
        </row>
        <row r="889">
          <cell r="A889">
            <v>15280501</v>
          </cell>
          <cell r="B889" t="str">
            <v>EQUIPOS DE PROC. DE DATOS</v>
          </cell>
          <cell r="C889">
            <v>4609890894.54</v>
          </cell>
        </row>
        <row r="890">
          <cell r="A890">
            <v>15281001</v>
          </cell>
          <cell r="B890" t="str">
            <v>EQUIPO DE TELECOMUNICACIONES</v>
          </cell>
          <cell r="C890">
            <v>1421196578.99</v>
          </cell>
        </row>
        <row r="891">
          <cell r="A891">
            <v>15281501</v>
          </cell>
          <cell r="B891" t="str">
            <v>EQUIPO DE RADIO</v>
          </cell>
          <cell r="C891">
            <v>131283513</v>
          </cell>
        </row>
        <row r="892">
          <cell r="A892">
            <v>15282001</v>
          </cell>
          <cell r="B892" t="str">
            <v>SATELITES Y ANTENAS</v>
          </cell>
          <cell r="C892">
            <v>8874426</v>
          </cell>
        </row>
        <row r="893">
          <cell r="A893">
            <v>15282501</v>
          </cell>
          <cell r="B893" t="str">
            <v>LINEAS TELEFONICAS</v>
          </cell>
          <cell r="C893">
            <v>178317273.19</v>
          </cell>
        </row>
        <row r="894">
          <cell r="A894">
            <v>15289501</v>
          </cell>
          <cell r="B894" t="str">
            <v>SISTEMA DE SEGURIDAD ELECTRONICO</v>
          </cell>
          <cell r="C894">
            <v>520573310.38</v>
          </cell>
        </row>
        <row r="895">
          <cell r="A895">
            <v>15289901</v>
          </cell>
          <cell r="B895" t="str">
            <v>AJ INFLACION EQ COMPUTO Y COMUNICACIONES</v>
          </cell>
          <cell r="C895">
            <v>1528527290.5799997</v>
          </cell>
        </row>
        <row r="896">
          <cell r="A896">
            <v>15400501</v>
          </cell>
          <cell r="B896" t="str">
            <v>AUTOS CAMIONETAS Y CAMPEROS</v>
          </cell>
          <cell r="C896">
            <v>1033464689</v>
          </cell>
        </row>
        <row r="897">
          <cell r="A897">
            <v>15403001</v>
          </cell>
          <cell r="B897" t="str">
            <v>MOTOCICLETAS</v>
          </cell>
          <cell r="C897">
            <v>86637515</v>
          </cell>
        </row>
        <row r="898">
          <cell r="A898">
            <v>15409501</v>
          </cell>
          <cell r="B898" t="str">
            <v>OTROS</v>
          </cell>
          <cell r="C898">
            <v>394355941</v>
          </cell>
        </row>
        <row r="899">
          <cell r="A899">
            <v>15409901</v>
          </cell>
          <cell r="B899" t="str">
            <v>AJUSTE POR INFLACION</v>
          </cell>
          <cell r="C899">
            <v>266717298.24999997</v>
          </cell>
        </row>
        <row r="900">
          <cell r="A900">
            <v>15560501</v>
          </cell>
          <cell r="B900">
            <v>0</v>
          </cell>
          <cell r="C900">
            <v>169584586.37</v>
          </cell>
        </row>
        <row r="901">
          <cell r="A901">
            <v>15562801</v>
          </cell>
          <cell r="B901" t="str">
            <v>PLANTA GENER.DIESEL GASOLINA Y PETROLEO</v>
          </cell>
          <cell r="C901">
            <v>98471740.290000007</v>
          </cell>
        </row>
        <row r="902">
          <cell r="A902">
            <v>15567501</v>
          </cell>
          <cell r="B902" t="str">
            <v>REDES DE AIRE</v>
          </cell>
          <cell r="C902">
            <v>58572537</v>
          </cell>
        </row>
        <row r="903">
          <cell r="A903">
            <v>15569901</v>
          </cell>
          <cell r="B903" t="str">
            <v>AJUSTES POR INFLACION</v>
          </cell>
          <cell r="C903">
            <v>93639417.719999999</v>
          </cell>
        </row>
        <row r="904">
          <cell r="A904">
            <v>15600501</v>
          </cell>
          <cell r="B904" t="str">
            <v>ARMAMENTO DE VIGILANCIA</v>
          </cell>
          <cell r="C904">
            <v>34005251</v>
          </cell>
        </row>
        <row r="905">
          <cell r="A905">
            <v>15601001</v>
          </cell>
          <cell r="B905" t="str">
            <v>SISTEMA DE ALARMA</v>
          </cell>
          <cell r="C905">
            <v>65796520.200000003</v>
          </cell>
        </row>
        <row r="906">
          <cell r="A906">
            <v>15609901</v>
          </cell>
          <cell r="B906" t="str">
            <v>AJUSTE POR INFLACION</v>
          </cell>
          <cell r="C906">
            <v>72122041.969999999</v>
          </cell>
        </row>
        <row r="907">
          <cell r="A907">
            <v>15920501</v>
          </cell>
          <cell r="B907" t="str">
            <v>CONSTRUCCIONES Y EDIFICACIONES</v>
          </cell>
          <cell r="C907">
            <v>-796939450.67999995</v>
          </cell>
        </row>
        <row r="908">
          <cell r="A908">
            <v>15921501</v>
          </cell>
          <cell r="B908" t="str">
            <v>EQUIPO DE OFICINA</v>
          </cell>
          <cell r="C908">
            <v>-3227130325.079999</v>
          </cell>
        </row>
        <row r="909">
          <cell r="A909">
            <v>15922001</v>
          </cell>
          <cell r="B909" t="str">
            <v>EQUIPO DE COMPUTACION Y COMUNICACION</v>
          </cell>
          <cell r="C909">
            <v>-2700043601.1399999</v>
          </cell>
        </row>
        <row r="910">
          <cell r="A910">
            <v>15923501</v>
          </cell>
          <cell r="B910" t="str">
            <v>FLOTA Y EQUIPO DE TRANSPORTE</v>
          </cell>
          <cell r="C910">
            <v>-683091376.68999994</v>
          </cell>
        </row>
        <row r="911">
          <cell r="A911">
            <v>15925501</v>
          </cell>
          <cell r="B911" t="str">
            <v>ACUEDUCTOS PLANTAS Y REDES</v>
          </cell>
          <cell r="C911">
            <v>-90921088.230000004</v>
          </cell>
        </row>
        <row r="912">
          <cell r="A912">
            <v>15926001</v>
          </cell>
          <cell r="B912" t="str">
            <v>VIGILANCIA Y ARMAMENTO</v>
          </cell>
          <cell r="C912">
            <v>-235244741.52000001</v>
          </cell>
        </row>
        <row r="913">
          <cell r="A913">
            <v>15929901</v>
          </cell>
          <cell r="B913" t="str">
            <v>AJUSTE POR INFLACION</v>
          </cell>
          <cell r="C913">
            <v>-1796223607.04</v>
          </cell>
        </row>
        <row r="914">
          <cell r="A914">
            <v>16051001</v>
          </cell>
          <cell r="B914" t="str">
            <v>ADQUIRIDO O COMPRADO</v>
          </cell>
          <cell r="C914">
            <v>0</v>
          </cell>
        </row>
        <row r="915">
          <cell r="A915">
            <v>16059901</v>
          </cell>
          <cell r="B915" t="str">
            <v>AJUSTES POR INFLACION</v>
          </cell>
          <cell r="C915">
            <v>0</v>
          </cell>
        </row>
        <row r="916">
          <cell r="A916">
            <v>16100501</v>
          </cell>
          <cell r="B916" t="str">
            <v>ADQUIRIDAS</v>
          </cell>
          <cell r="C916">
            <v>0</v>
          </cell>
        </row>
        <row r="917">
          <cell r="A917">
            <v>16101001</v>
          </cell>
          <cell r="B917" t="str">
            <v>FORMADAS</v>
          </cell>
          <cell r="C917">
            <v>70632000</v>
          </cell>
        </row>
        <row r="918">
          <cell r="A918">
            <v>16109901</v>
          </cell>
          <cell r="B918" t="str">
            <v>AJUSTE POR INFLACION</v>
          </cell>
          <cell r="C918">
            <v>83566896.299999997</v>
          </cell>
        </row>
        <row r="919">
          <cell r="A919">
            <v>16253501</v>
          </cell>
          <cell r="B919" t="str">
            <v>BIENES RECIBIDOS EN ARRENDAMIENTO</v>
          </cell>
          <cell r="C919">
            <v>1607243443</v>
          </cell>
        </row>
        <row r="920">
          <cell r="A920">
            <v>16259501</v>
          </cell>
          <cell r="B920">
            <v>0</v>
          </cell>
          <cell r="C920">
            <v>75766871</v>
          </cell>
        </row>
        <row r="921">
          <cell r="A921">
            <v>16259901</v>
          </cell>
          <cell r="B921" t="str">
            <v>AJUSTES POR INFLACION</v>
          </cell>
          <cell r="C921">
            <v>403747284.91000003</v>
          </cell>
        </row>
        <row r="922">
          <cell r="A922">
            <v>16980501</v>
          </cell>
          <cell r="B922" t="str">
            <v>CREDITO MERCANTIL</v>
          </cell>
          <cell r="C922">
            <v>0</v>
          </cell>
        </row>
        <row r="923">
          <cell r="A923">
            <v>16984501</v>
          </cell>
          <cell r="B923" t="str">
            <v>BIENES RECIBIDOS EN ARRENDAMIENTO</v>
          </cell>
          <cell r="C923">
            <v>-321625038.00999999</v>
          </cell>
        </row>
        <row r="924">
          <cell r="A924">
            <v>16989901</v>
          </cell>
          <cell r="B924" t="str">
            <v>AJUSTES POR INFLACION</v>
          </cell>
          <cell r="C924">
            <v>-19454056.349999998</v>
          </cell>
        </row>
        <row r="925">
          <cell r="A925">
            <v>17050501</v>
          </cell>
          <cell r="B925" t="str">
            <v>INTERESES</v>
          </cell>
          <cell r="C925">
            <v>25080</v>
          </cell>
        </row>
        <row r="926">
          <cell r="A926">
            <v>17051001</v>
          </cell>
          <cell r="B926" t="str">
            <v>HONORARIOS</v>
          </cell>
          <cell r="C926">
            <v>5258300.47</v>
          </cell>
        </row>
        <row r="927">
          <cell r="A927">
            <v>17051501</v>
          </cell>
          <cell r="B927" t="str">
            <v>COMISIONES</v>
          </cell>
          <cell r="C927">
            <v>0</v>
          </cell>
        </row>
        <row r="928">
          <cell r="A928">
            <v>17052001</v>
          </cell>
          <cell r="B928" t="str">
            <v>SEGUROS Y FIANZAS</v>
          </cell>
          <cell r="C928">
            <v>287487944.84000003</v>
          </cell>
        </row>
        <row r="929">
          <cell r="A929">
            <v>17052501</v>
          </cell>
          <cell r="B929" t="str">
            <v>ARRENDAMIENTOS</v>
          </cell>
          <cell r="C929">
            <v>63600000</v>
          </cell>
        </row>
        <row r="930">
          <cell r="A930">
            <v>17053501</v>
          </cell>
          <cell r="B930" t="str">
            <v>MANTENIMIENTO EQUIPO</v>
          </cell>
          <cell r="C930">
            <v>77810410.75000003</v>
          </cell>
        </row>
        <row r="931">
          <cell r="A931">
            <v>17059502</v>
          </cell>
          <cell r="B931" t="str">
            <v>GASTOS DE VIAJE</v>
          </cell>
          <cell r="C931">
            <v>0</v>
          </cell>
        </row>
        <row r="932">
          <cell r="A932">
            <v>17059505</v>
          </cell>
          <cell r="B932" t="str">
            <v>TITULARIZACION</v>
          </cell>
          <cell r="C932">
            <v>0</v>
          </cell>
        </row>
        <row r="933">
          <cell r="A933">
            <v>17100401</v>
          </cell>
          <cell r="B933" t="str">
            <v>GASTOS APERTURA OFICINA</v>
          </cell>
          <cell r="C933">
            <v>0</v>
          </cell>
        </row>
        <row r="934">
          <cell r="A934">
            <v>17100405</v>
          </cell>
          <cell r="B934" t="str">
            <v>CLINICA GOLF BARRANQUILLA</v>
          </cell>
          <cell r="C934">
            <v>0</v>
          </cell>
        </row>
        <row r="935">
          <cell r="A935">
            <v>17100801</v>
          </cell>
          <cell r="B935" t="str">
            <v>REMODELACIONES</v>
          </cell>
          <cell r="C935">
            <v>106193455.99000001</v>
          </cell>
        </row>
        <row r="936">
          <cell r="A936">
            <v>17101201</v>
          </cell>
          <cell r="B936" t="str">
            <v>ESTUDIOS INVESTIGACIONES Y PROYECTOS</v>
          </cell>
          <cell r="C936">
            <v>-8.9999999850988388E-2</v>
          </cell>
        </row>
        <row r="937">
          <cell r="A937">
            <v>17101601</v>
          </cell>
          <cell r="B937" t="str">
            <v>PROGRAMAS PARA COMPUTADOR</v>
          </cell>
          <cell r="C937">
            <v>3758899210.1300006</v>
          </cell>
        </row>
        <row r="938">
          <cell r="A938">
            <v>17102001</v>
          </cell>
          <cell r="B938" t="str">
            <v>UTILES Y PAPELERIA</v>
          </cell>
          <cell r="C938">
            <v>0</v>
          </cell>
        </row>
        <row r="939">
          <cell r="A939">
            <v>17102010</v>
          </cell>
          <cell r="B939" t="str">
            <v>FORMAS COMERCIALES</v>
          </cell>
          <cell r="C939">
            <v>4975773.47</v>
          </cell>
        </row>
        <row r="940">
          <cell r="A940">
            <v>17102011</v>
          </cell>
          <cell r="B940" t="str">
            <v>FORMAS ADMINISTRATIVAS</v>
          </cell>
          <cell r="C940">
            <v>149910343.75</v>
          </cell>
        </row>
        <row r="941">
          <cell r="A941">
            <v>17102012</v>
          </cell>
          <cell r="B941" t="str">
            <v>FORMAS DE SALUD</v>
          </cell>
          <cell r="C941">
            <v>741590.63000000641</v>
          </cell>
        </row>
        <row r="942">
          <cell r="A942">
            <v>17102013</v>
          </cell>
          <cell r="B942" t="str">
            <v>FORMAS FINANCIERAS</v>
          </cell>
          <cell r="C942">
            <v>9051105.9499999993</v>
          </cell>
        </row>
        <row r="943">
          <cell r="A943">
            <v>17102014</v>
          </cell>
          <cell r="B943" t="str">
            <v>UTILES DE ESCRITORIO</v>
          </cell>
          <cell r="C943">
            <v>0</v>
          </cell>
        </row>
        <row r="944">
          <cell r="A944">
            <v>17102409</v>
          </cell>
          <cell r="B944" t="str">
            <v>MEJORAS CASA COMERCIAL BOGOTA</v>
          </cell>
          <cell r="C944">
            <v>85221418.030000001</v>
          </cell>
        </row>
        <row r="945">
          <cell r="A945">
            <v>17102413</v>
          </cell>
          <cell r="B945" t="str">
            <v>MEJORAS CALLE 100</v>
          </cell>
          <cell r="C945">
            <v>608061319.36000001</v>
          </cell>
        </row>
        <row r="946">
          <cell r="A946">
            <v>17102414</v>
          </cell>
          <cell r="B946" t="str">
            <v>OFICINA PALMIRA</v>
          </cell>
          <cell r="C946">
            <v>0</v>
          </cell>
        </row>
        <row r="947">
          <cell r="A947">
            <v>17102417</v>
          </cell>
          <cell r="B947" t="str">
            <v>MEJORAS SEDE CALLE 46</v>
          </cell>
          <cell r="C947">
            <v>0</v>
          </cell>
        </row>
        <row r="948">
          <cell r="A948">
            <v>17102418</v>
          </cell>
          <cell r="B948" t="str">
            <v>SEDE CASA EL POBLADO ADM.</v>
          </cell>
          <cell r="C948">
            <v>60648580.509999998</v>
          </cell>
        </row>
        <row r="949">
          <cell r="A949">
            <v>17102419</v>
          </cell>
          <cell r="B949" t="str">
            <v>SEDE CALLE 76</v>
          </cell>
          <cell r="C949">
            <v>-0.48999999999068677</v>
          </cell>
        </row>
        <row r="950">
          <cell r="A950">
            <v>17102420</v>
          </cell>
          <cell r="B950" t="str">
            <v>MEJORAS OFICINA VALLEDUPAR</v>
          </cell>
          <cell r="C950">
            <v>4390940.12</v>
          </cell>
        </row>
        <row r="951">
          <cell r="A951">
            <v>17102421</v>
          </cell>
          <cell r="B951" t="str">
            <v>MEJORAS OFICINA ARMENIA</v>
          </cell>
          <cell r="C951">
            <v>0</v>
          </cell>
        </row>
        <row r="952">
          <cell r="A952">
            <v>17102422</v>
          </cell>
          <cell r="B952" t="str">
            <v>MEJORAS OFICINA PEREIRA</v>
          </cell>
          <cell r="C952">
            <v>0</v>
          </cell>
        </row>
        <row r="953">
          <cell r="A953">
            <v>17102423</v>
          </cell>
          <cell r="B953" t="str">
            <v>MEJORAS OFICINA CHIA</v>
          </cell>
          <cell r="C953">
            <v>3268015.6</v>
          </cell>
        </row>
        <row r="954">
          <cell r="A954">
            <v>17102424</v>
          </cell>
          <cell r="B954" t="str">
            <v>MEJORAS OFICINA SALITRE</v>
          </cell>
          <cell r="C954">
            <v>1355515.59</v>
          </cell>
        </row>
        <row r="955">
          <cell r="A955">
            <v>17102425</v>
          </cell>
          <cell r="B955" t="str">
            <v>MEJORAS OFICINA CORFERIAS</v>
          </cell>
          <cell r="C955">
            <v>856344.29</v>
          </cell>
        </row>
        <row r="956">
          <cell r="A956">
            <v>17102426</v>
          </cell>
          <cell r="B956" t="str">
            <v>CENTRO DE ALTO RENDIMIENTO</v>
          </cell>
          <cell r="C956">
            <v>126852142.93000001</v>
          </cell>
        </row>
        <row r="957">
          <cell r="A957">
            <v>17102427</v>
          </cell>
          <cell r="B957" t="str">
            <v>CIUDAD SANITARIA</v>
          </cell>
          <cell r="C957">
            <v>0</v>
          </cell>
        </row>
        <row r="958">
          <cell r="A958">
            <v>17102428</v>
          </cell>
          <cell r="B958" t="str">
            <v>OFICINA MIAMI</v>
          </cell>
          <cell r="C958">
            <v>45106756.759999998</v>
          </cell>
        </row>
        <row r="959">
          <cell r="A959">
            <v>17102429</v>
          </cell>
          <cell r="B959">
            <v>0</v>
          </cell>
          <cell r="C959">
            <v>49394452.039999999</v>
          </cell>
        </row>
        <row r="960">
          <cell r="A960">
            <v>17102430</v>
          </cell>
          <cell r="B960">
            <v>0</v>
          </cell>
          <cell r="C960">
            <v>5468421.3300000001</v>
          </cell>
        </row>
        <row r="961">
          <cell r="A961">
            <v>17102431</v>
          </cell>
          <cell r="B961">
            <v>0</v>
          </cell>
          <cell r="C961">
            <v>40637248.300000004</v>
          </cell>
        </row>
        <row r="962">
          <cell r="A962">
            <v>17102432</v>
          </cell>
          <cell r="B962">
            <v>0</v>
          </cell>
          <cell r="C962">
            <v>28309500.57</v>
          </cell>
        </row>
        <row r="963">
          <cell r="A963">
            <v>17102433</v>
          </cell>
          <cell r="B963">
            <v>0</v>
          </cell>
          <cell r="C963">
            <v>12285827.18</v>
          </cell>
        </row>
        <row r="964">
          <cell r="A964">
            <v>17102434</v>
          </cell>
          <cell r="B964">
            <v>0</v>
          </cell>
          <cell r="C964">
            <v>72892685.469999999</v>
          </cell>
        </row>
        <row r="965">
          <cell r="A965">
            <v>17102435</v>
          </cell>
          <cell r="B965">
            <v>0</v>
          </cell>
          <cell r="C965">
            <v>15026192.42</v>
          </cell>
        </row>
        <row r="966">
          <cell r="A966">
            <v>17102436</v>
          </cell>
          <cell r="B966">
            <v>0</v>
          </cell>
          <cell r="C966">
            <v>29046373.079999998</v>
          </cell>
        </row>
        <row r="967">
          <cell r="A967">
            <v>17102437</v>
          </cell>
          <cell r="B967">
            <v>0</v>
          </cell>
          <cell r="C967">
            <v>33349611.920000002</v>
          </cell>
        </row>
        <row r="968">
          <cell r="A968">
            <v>17102801</v>
          </cell>
          <cell r="B968" t="str">
            <v>CONTRIBUCIONES Y AFILIACIONES</v>
          </cell>
          <cell r="C968">
            <v>1724999.98</v>
          </cell>
        </row>
        <row r="969">
          <cell r="A969">
            <v>17102901</v>
          </cell>
          <cell r="B969">
            <v>0</v>
          </cell>
          <cell r="C969">
            <v>0</v>
          </cell>
        </row>
        <row r="970">
          <cell r="A970">
            <v>17104401</v>
          </cell>
          <cell r="B970" t="str">
            <v>PUBLICIDAD</v>
          </cell>
          <cell r="C970">
            <v>1498106459.8300002</v>
          </cell>
        </row>
        <row r="971">
          <cell r="A971">
            <v>17104801</v>
          </cell>
          <cell r="B971" t="str">
            <v>ELEMENTOS DE ASEO Y CAFETERIA</v>
          </cell>
          <cell r="C971">
            <v>0</v>
          </cell>
        </row>
        <row r="972">
          <cell r="A972">
            <v>17104810</v>
          </cell>
          <cell r="B972" t="str">
            <v>DIFERIDO ASEO</v>
          </cell>
          <cell r="C972">
            <v>0</v>
          </cell>
        </row>
        <row r="973">
          <cell r="A973">
            <v>17104811</v>
          </cell>
          <cell r="B973" t="str">
            <v>DIFERIDO CAFETERIA</v>
          </cell>
          <cell r="C973">
            <v>0</v>
          </cell>
        </row>
        <row r="974">
          <cell r="A974">
            <v>17106001</v>
          </cell>
          <cell r="B974" t="str">
            <v>DOTACION Y SUMINISTRO A TRABAJADORES</v>
          </cell>
          <cell r="C974">
            <v>149879477.27999994</v>
          </cell>
        </row>
        <row r="975">
          <cell r="A975">
            <v>17107601</v>
          </cell>
          <cell r="B975">
            <v>0</v>
          </cell>
          <cell r="C975">
            <v>247758514</v>
          </cell>
        </row>
        <row r="976">
          <cell r="A976">
            <v>17109501</v>
          </cell>
          <cell r="B976" t="str">
            <v>REPUESTOS Y ACCESORIOS</v>
          </cell>
          <cell r="C976">
            <v>69599451.980000004</v>
          </cell>
        </row>
        <row r="977">
          <cell r="A977">
            <v>17109502</v>
          </cell>
          <cell r="B977" t="str">
            <v>DESCUENTO FINANCIEROS</v>
          </cell>
          <cell r="C977">
            <v>45402311</v>
          </cell>
        </row>
        <row r="978">
          <cell r="A978">
            <v>17109503</v>
          </cell>
          <cell r="B978" t="str">
            <v>CUOTAS DE SOSTENIMIENTO</v>
          </cell>
          <cell r="C978">
            <v>18611654.920000002</v>
          </cell>
        </row>
        <row r="979">
          <cell r="A979">
            <v>17109504</v>
          </cell>
          <cell r="B979" t="str">
            <v>GASTOS EN EL EXTERIOR</v>
          </cell>
          <cell r="C979">
            <v>477190174.05999994</v>
          </cell>
        </row>
        <row r="980">
          <cell r="A980">
            <v>17109510</v>
          </cell>
          <cell r="B980" t="str">
            <v>ELEMENTOS PROMOCIONALES</v>
          </cell>
          <cell r="C980">
            <v>45915617.580000006</v>
          </cell>
        </row>
        <row r="981">
          <cell r="A981">
            <v>17109512</v>
          </cell>
          <cell r="B981" t="str">
            <v>TRANSPORTE</v>
          </cell>
          <cell r="C981">
            <v>0</v>
          </cell>
        </row>
        <row r="982">
          <cell r="A982">
            <v>17109513</v>
          </cell>
          <cell r="B982">
            <v>0</v>
          </cell>
          <cell r="C982">
            <v>299912000</v>
          </cell>
        </row>
        <row r="983">
          <cell r="A983">
            <v>17109515</v>
          </cell>
          <cell r="B983" t="str">
            <v>OTROS</v>
          </cell>
          <cell r="C983">
            <v>173546284.99000001</v>
          </cell>
        </row>
        <row r="984">
          <cell r="A984">
            <v>17109520</v>
          </cell>
          <cell r="B984">
            <v>0</v>
          </cell>
          <cell r="C984">
            <v>37654112.210000001</v>
          </cell>
        </row>
        <row r="985">
          <cell r="A985">
            <v>17109901</v>
          </cell>
          <cell r="B985" t="str">
            <v>AJUSTES POR INFLACION</v>
          </cell>
          <cell r="C985">
            <v>1824214688.789999</v>
          </cell>
        </row>
        <row r="986">
          <cell r="A986">
            <v>18050501</v>
          </cell>
          <cell r="B986" t="str">
            <v>CONTRATOS INDIVIDUALES</v>
          </cell>
          <cell r="C986">
            <v>15518939</v>
          </cell>
        </row>
        <row r="987">
          <cell r="A987">
            <v>18059901</v>
          </cell>
          <cell r="B987" t="str">
            <v>BIENES DE ARTE Y CULTURA</v>
          </cell>
          <cell r="C987">
            <v>83613153.090000004</v>
          </cell>
        </row>
        <row r="988">
          <cell r="A988">
            <v>18959501</v>
          </cell>
          <cell r="B988" t="str">
            <v>DEPOSITOS EN GARANTIA</v>
          </cell>
          <cell r="C988">
            <v>393874</v>
          </cell>
        </row>
        <row r="989">
          <cell r="A989">
            <v>18959504</v>
          </cell>
          <cell r="B989" t="str">
            <v>LINEAS TELEFONICAS</v>
          </cell>
          <cell r="C989">
            <v>100000</v>
          </cell>
        </row>
        <row r="990">
          <cell r="A990">
            <v>18959505</v>
          </cell>
          <cell r="B990" t="str">
            <v>FONDO DE VIGILANCIA</v>
          </cell>
          <cell r="C990">
            <v>1761087</v>
          </cell>
        </row>
        <row r="991">
          <cell r="A991">
            <v>18959506</v>
          </cell>
          <cell r="B991" t="str">
            <v>BIENES PARA LA VENTA</v>
          </cell>
          <cell r="C991">
            <v>151165989.58000001</v>
          </cell>
        </row>
        <row r="992">
          <cell r="A992">
            <v>18959901</v>
          </cell>
          <cell r="B992" t="str">
            <v>AJUSTES POR INFLACION</v>
          </cell>
          <cell r="C992">
            <v>436948202.18000007</v>
          </cell>
        </row>
        <row r="993">
          <cell r="A993">
            <v>18999501</v>
          </cell>
          <cell r="B993">
            <v>0</v>
          </cell>
          <cell r="C993">
            <v>-400000000</v>
          </cell>
        </row>
        <row r="994">
          <cell r="A994">
            <v>19050501</v>
          </cell>
          <cell r="B994" t="str">
            <v>ACCIONES</v>
          </cell>
          <cell r="C994">
            <v>36454976.979999997</v>
          </cell>
        </row>
        <row r="995">
          <cell r="A995">
            <v>19051001</v>
          </cell>
          <cell r="B995" t="str">
            <v>CUOTAS O PARTES DE INTERES SOCIAL</v>
          </cell>
          <cell r="C995">
            <v>781914256.38999999</v>
          </cell>
        </row>
        <row r="996">
          <cell r="A996">
            <v>19100401</v>
          </cell>
          <cell r="B996" t="str">
            <v>TERRENOS</v>
          </cell>
          <cell r="C996">
            <v>0</v>
          </cell>
        </row>
        <row r="997">
          <cell r="A997">
            <v>19100801</v>
          </cell>
          <cell r="B997" t="str">
            <v>CONSTRUCCIONES Y EDIFICACIONES</v>
          </cell>
          <cell r="C997">
            <v>1707544522</v>
          </cell>
        </row>
        <row r="998">
          <cell r="A998">
            <v>19959501</v>
          </cell>
          <cell r="B998">
            <v>0</v>
          </cell>
          <cell r="C998">
            <v>0</v>
          </cell>
        </row>
        <row r="999">
          <cell r="A999">
            <v>21050501</v>
          </cell>
          <cell r="B999" t="str">
            <v>SOBREGIROS</v>
          </cell>
          <cell r="C999">
            <v>0</v>
          </cell>
        </row>
        <row r="1000">
          <cell r="A1000">
            <v>21051001</v>
          </cell>
          <cell r="B1000" t="str">
            <v>OBLIGACIONES CON PAGARE</v>
          </cell>
          <cell r="C1000">
            <v>0</v>
          </cell>
        </row>
        <row r="1001">
          <cell r="A1001">
            <v>21150501</v>
          </cell>
          <cell r="B1001" t="str">
            <v>OBLIGACIONES CON PAGARE</v>
          </cell>
          <cell r="C1001">
            <v>0</v>
          </cell>
        </row>
        <row r="1002">
          <cell r="A1002">
            <v>21200501</v>
          </cell>
          <cell r="B1002" t="str">
            <v>OBLIGACIONES CON PAGARE</v>
          </cell>
          <cell r="C1002">
            <v>0</v>
          </cell>
        </row>
        <row r="1003">
          <cell r="A1003">
            <v>21201501</v>
          </cell>
          <cell r="B1003" t="str">
            <v>OBLIGACIONES CONTRATOS LEASING</v>
          </cell>
          <cell r="C1003">
            <v>108014165</v>
          </cell>
        </row>
        <row r="1004">
          <cell r="A1004">
            <v>21202001</v>
          </cell>
          <cell r="B1004" t="str">
            <v>OBLIGACIONES ARRENDAMIENTO FINANCIERO</v>
          </cell>
          <cell r="C1004">
            <v>0</v>
          </cell>
        </row>
        <row r="1005">
          <cell r="A1005">
            <v>21251501</v>
          </cell>
          <cell r="B1005" t="str">
            <v>PRESTAMOS HIPOTECARIOS</v>
          </cell>
          <cell r="C1005">
            <v>0</v>
          </cell>
        </row>
        <row r="1006">
          <cell r="A1006">
            <v>21950101</v>
          </cell>
          <cell r="B1006" t="str">
            <v>OBLIGACIONES FINANCIERAS</v>
          </cell>
          <cell r="C1006">
            <v>0</v>
          </cell>
        </row>
        <row r="1007">
          <cell r="A1007">
            <v>23100502</v>
          </cell>
          <cell r="B1007" t="str">
            <v>COLSANITAS S.A.</v>
          </cell>
          <cell r="C1007">
            <v>0</v>
          </cell>
        </row>
        <row r="1008">
          <cell r="A1008">
            <v>23100510</v>
          </cell>
          <cell r="B1008" t="str">
            <v>SOPRINSA S.A.</v>
          </cell>
          <cell r="C1008">
            <v>0</v>
          </cell>
        </row>
        <row r="1009">
          <cell r="A1009">
            <v>23150510</v>
          </cell>
          <cell r="B1009" t="str">
            <v>RED MEDICA S.A.</v>
          </cell>
          <cell r="C1009">
            <v>0</v>
          </cell>
        </row>
        <row r="1010">
          <cell r="A1010">
            <v>23150512</v>
          </cell>
          <cell r="B1010" t="str">
            <v>REVISTA BIENESTAR LTDA</v>
          </cell>
          <cell r="C1010">
            <v>4433489.22</v>
          </cell>
        </row>
        <row r="1011">
          <cell r="A1011">
            <v>23150520</v>
          </cell>
          <cell r="B1011" t="str">
            <v>MEDISANITAS S.A.</v>
          </cell>
          <cell r="C1011">
            <v>39448402.209999979</v>
          </cell>
        </row>
        <row r="1012">
          <cell r="A1012">
            <v>23150525</v>
          </cell>
          <cell r="B1012" t="str">
            <v>E.P.S. SANITAS S.A.</v>
          </cell>
          <cell r="C1012">
            <v>3341913246.4099998</v>
          </cell>
        </row>
        <row r="1013">
          <cell r="A1013">
            <v>23150527</v>
          </cell>
          <cell r="B1013" t="str">
            <v>P.O.S. SALUD LTDA.</v>
          </cell>
          <cell r="C1013">
            <v>0</v>
          </cell>
        </row>
        <row r="1014">
          <cell r="A1014">
            <v>23150531</v>
          </cell>
          <cell r="B1014" t="str">
            <v>FUNDACION SANITAS</v>
          </cell>
          <cell r="C1014">
            <v>19799.889999985695</v>
          </cell>
        </row>
        <row r="1015">
          <cell r="A1015">
            <v>23150535</v>
          </cell>
          <cell r="B1015" t="str">
            <v>RED MEDICA S.A.</v>
          </cell>
          <cell r="C1015">
            <v>0</v>
          </cell>
        </row>
        <row r="1016">
          <cell r="A1016">
            <v>23150536</v>
          </cell>
          <cell r="B1016" t="str">
            <v>INVERSIONES IBEROCARIBE LTDA.</v>
          </cell>
          <cell r="C1016">
            <v>139555</v>
          </cell>
        </row>
        <row r="1017">
          <cell r="A1017">
            <v>23150537</v>
          </cell>
          <cell r="B1017" t="str">
            <v>SIL LTDA.</v>
          </cell>
          <cell r="C1017">
            <v>0</v>
          </cell>
        </row>
        <row r="1018">
          <cell r="A1018">
            <v>23150542</v>
          </cell>
          <cell r="B1018">
            <v>0</v>
          </cell>
          <cell r="C1018">
            <v>174400</v>
          </cell>
        </row>
        <row r="1019">
          <cell r="A1019">
            <v>23150543</v>
          </cell>
          <cell r="B1019" t="str">
            <v>ODONTOSANITAS LTDA.</v>
          </cell>
          <cell r="C1019">
            <v>0</v>
          </cell>
        </row>
        <row r="1020">
          <cell r="A1020">
            <v>23150544</v>
          </cell>
          <cell r="B1020" t="str">
            <v>FARMASANITAS LTDA.</v>
          </cell>
          <cell r="C1020">
            <v>1495246</v>
          </cell>
        </row>
        <row r="1021">
          <cell r="A1021">
            <v>23150545</v>
          </cell>
          <cell r="B1021" t="str">
            <v>DEPORTE Y SALUD COLSANITAS S.A.</v>
          </cell>
          <cell r="C1021">
            <v>0</v>
          </cell>
        </row>
        <row r="1022">
          <cell r="A1022">
            <v>23150546</v>
          </cell>
          <cell r="B1022" t="str">
            <v>OPTICA COLSANITAS LTDA.</v>
          </cell>
          <cell r="C1022">
            <v>13944883</v>
          </cell>
        </row>
        <row r="1023">
          <cell r="A1023">
            <v>23150547</v>
          </cell>
          <cell r="B1023" t="str">
            <v>ACADEMIA DEPORTIVA COLSANITAS</v>
          </cell>
          <cell r="C1023">
            <v>0</v>
          </cell>
        </row>
        <row r="1024">
          <cell r="A1024">
            <v>23150548</v>
          </cell>
          <cell r="B1024" t="str">
            <v>SALUD OCUPACIONAL COLSANITAS L</v>
          </cell>
          <cell r="C1024">
            <v>0</v>
          </cell>
        </row>
        <row r="1025">
          <cell r="A1025">
            <v>23150549</v>
          </cell>
          <cell r="B1025" t="str">
            <v>GUASCOR ANDINA LTDA.</v>
          </cell>
          <cell r="C1025">
            <v>0</v>
          </cell>
        </row>
        <row r="1026">
          <cell r="A1026">
            <v>23150550</v>
          </cell>
          <cell r="B1026" t="str">
            <v>LIBCOM DE COLOMBIA LTDA.</v>
          </cell>
          <cell r="C1026">
            <v>11139923</v>
          </cell>
        </row>
        <row r="1027">
          <cell r="A1027">
            <v>23150551</v>
          </cell>
          <cell r="B1027" t="str">
            <v>CLINICA COLSANITAS S.A.</v>
          </cell>
          <cell r="C1027">
            <v>270533.18999999762</v>
          </cell>
        </row>
        <row r="1028">
          <cell r="A1028">
            <v>23150552</v>
          </cell>
          <cell r="B1028" t="str">
            <v>CLINICA COLSANITAS DE LA COSTA</v>
          </cell>
          <cell r="C1028">
            <v>11158624</v>
          </cell>
        </row>
        <row r="1029">
          <cell r="A1029">
            <v>23150553</v>
          </cell>
          <cell r="B1029" t="str">
            <v>HEYMOCOL LTDA.</v>
          </cell>
          <cell r="C1029">
            <v>9492000</v>
          </cell>
        </row>
        <row r="1030">
          <cell r="A1030">
            <v>23150554</v>
          </cell>
          <cell r="B1030" t="str">
            <v>SANITAS ARGENTINA</v>
          </cell>
          <cell r="C1030">
            <v>0</v>
          </cell>
        </row>
        <row r="1031">
          <cell r="A1031">
            <v>23150555</v>
          </cell>
          <cell r="B1031" t="str">
            <v>INTERSANITAS</v>
          </cell>
          <cell r="C1031">
            <v>0</v>
          </cell>
        </row>
        <row r="1032">
          <cell r="A1032">
            <v>23150556</v>
          </cell>
          <cell r="B1032" t="str">
            <v>CLUB DEPORTIVO OSI</v>
          </cell>
          <cell r="C1032">
            <v>0</v>
          </cell>
        </row>
        <row r="1033">
          <cell r="A1033">
            <v>23150564</v>
          </cell>
          <cell r="B1033" t="str">
            <v>GENELEC S.A.</v>
          </cell>
          <cell r="C1033">
            <v>0</v>
          </cell>
        </row>
        <row r="1034">
          <cell r="A1034">
            <v>23150569</v>
          </cell>
          <cell r="B1034">
            <v>0</v>
          </cell>
          <cell r="C1034">
            <v>0</v>
          </cell>
        </row>
        <row r="1035">
          <cell r="A1035">
            <v>23150570</v>
          </cell>
          <cell r="B1035" t="str">
            <v>CLINICENTRO CIUDAD SALITRE S.A.</v>
          </cell>
          <cell r="C1035">
            <v>44038624</v>
          </cell>
        </row>
        <row r="1036">
          <cell r="A1036">
            <v>23150580</v>
          </cell>
          <cell r="B1036" t="str">
            <v>SANITAS VENEZUELA S.A.,</v>
          </cell>
          <cell r="C1036">
            <v>125896347.97999999</v>
          </cell>
        </row>
        <row r="1037">
          <cell r="A1037">
            <v>23150585</v>
          </cell>
          <cell r="B1037" t="str">
            <v>PLURIMED S.A.</v>
          </cell>
          <cell r="C1037">
            <v>0</v>
          </cell>
        </row>
        <row r="1038">
          <cell r="A1038">
            <v>23150590</v>
          </cell>
          <cell r="B1038">
            <v>0</v>
          </cell>
          <cell r="C1038">
            <v>0</v>
          </cell>
        </row>
        <row r="1039">
          <cell r="A1039">
            <v>23350501</v>
          </cell>
          <cell r="B1039" t="str">
            <v>INTERESES</v>
          </cell>
          <cell r="C1039">
            <v>0</v>
          </cell>
        </row>
        <row r="1040">
          <cell r="A1040">
            <v>23350502</v>
          </cell>
          <cell r="B1040" t="str">
            <v>COMISIONES</v>
          </cell>
          <cell r="C1040">
            <v>0</v>
          </cell>
        </row>
        <row r="1041">
          <cell r="A1041">
            <v>23350503</v>
          </cell>
          <cell r="B1041" t="str">
            <v>GASTOS FINANCIEROS LEASING</v>
          </cell>
          <cell r="C1041">
            <v>4000000</v>
          </cell>
        </row>
        <row r="1042">
          <cell r="A1042">
            <v>23350504</v>
          </cell>
          <cell r="B1042" t="str">
            <v>GASTOS TITULARIZACION</v>
          </cell>
          <cell r="C1042">
            <v>0</v>
          </cell>
        </row>
        <row r="1043">
          <cell r="A1043">
            <v>23351001</v>
          </cell>
          <cell r="B1043" t="str">
            <v>GASTOS LEGALES Y NOTARIALES</v>
          </cell>
          <cell r="C1043">
            <v>13414723</v>
          </cell>
        </row>
        <row r="1044">
          <cell r="A1044">
            <v>23351501</v>
          </cell>
          <cell r="B1044" t="str">
            <v>LIBROS, SUSCRIPCIONES, PERIODICOS</v>
          </cell>
          <cell r="C1044">
            <v>3325121</v>
          </cell>
        </row>
        <row r="1045">
          <cell r="A1045">
            <v>23352001</v>
          </cell>
          <cell r="B1045" t="str">
            <v>COMISIONES</v>
          </cell>
          <cell r="C1045">
            <v>1118461212.8199999</v>
          </cell>
        </row>
        <row r="1046">
          <cell r="A1046">
            <v>23352501</v>
          </cell>
          <cell r="B1046" t="str">
            <v>HONORARIOS</v>
          </cell>
          <cell r="C1046">
            <v>72246597</v>
          </cell>
        </row>
        <row r="1047">
          <cell r="A1047">
            <v>23353001</v>
          </cell>
          <cell r="B1047" t="str">
            <v>SERVICIOS TECNICOS</v>
          </cell>
          <cell r="C1047">
            <v>0</v>
          </cell>
        </row>
        <row r="1048">
          <cell r="A1048">
            <v>23353501</v>
          </cell>
          <cell r="B1048" t="str">
            <v>SERVICIO DE MANTENIMIENTO</v>
          </cell>
          <cell r="C1048">
            <v>80139728</v>
          </cell>
        </row>
        <row r="1049">
          <cell r="A1049">
            <v>23354001</v>
          </cell>
          <cell r="B1049" t="str">
            <v>ARRENDAMIENTOS</v>
          </cell>
          <cell r="C1049">
            <v>37105675.50999999</v>
          </cell>
        </row>
        <row r="1050">
          <cell r="A1050">
            <v>23354501</v>
          </cell>
          <cell r="B1050" t="str">
            <v>TRANSPORTE, FLETES Y ACARREOS</v>
          </cell>
          <cell r="C1050">
            <v>109834745</v>
          </cell>
        </row>
        <row r="1051">
          <cell r="A1051">
            <v>23355001</v>
          </cell>
          <cell r="B1051" t="str">
            <v>SERVICIOS PUBLICOS</v>
          </cell>
          <cell r="C1051">
            <v>178407233.14999998</v>
          </cell>
        </row>
        <row r="1052">
          <cell r="A1052">
            <v>23355501</v>
          </cell>
          <cell r="B1052" t="str">
            <v>SEGUROS</v>
          </cell>
          <cell r="C1052">
            <v>41795188.610000014</v>
          </cell>
        </row>
        <row r="1053">
          <cell r="A1053">
            <v>23356001</v>
          </cell>
          <cell r="B1053" t="str">
            <v>GASTOS DE VIAJE</v>
          </cell>
          <cell r="C1053">
            <v>5346398</v>
          </cell>
        </row>
        <row r="1054">
          <cell r="A1054">
            <v>23356501</v>
          </cell>
          <cell r="B1054" t="str">
            <v>RELACIONES PUBLICAS Y/O GASTOS</v>
          </cell>
          <cell r="C1054">
            <v>627903</v>
          </cell>
        </row>
        <row r="1055">
          <cell r="A1055">
            <v>23357501</v>
          </cell>
          <cell r="B1055" t="str">
            <v>ARREGLOS DE NAVIDAD</v>
          </cell>
          <cell r="C1055">
            <v>0</v>
          </cell>
        </row>
        <row r="1056">
          <cell r="A1056">
            <v>23359501</v>
          </cell>
          <cell r="B1056" t="str">
            <v>CUENTAS MEDICAS</v>
          </cell>
          <cell r="C1056">
            <v>16522460895.460007</v>
          </cell>
        </row>
        <row r="1057">
          <cell r="A1057">
            <v>23359504</v>
          </cell>
          <cell r="B1057" t="str">
            <v>OTROS COSTOS Y GASTOS POR PAGA</v>
          </cell>
          <cell r="C1057">
            <v>1479816260.6099992</v>
          </cell>
        </row>
        <row r="1058">
          <cell r="A1058">
            <v>23359540</v>
          </cell>
          <cell r="B1058" t="str">
            <v>REINTEGROS CAJAS MENORES</v>
          </cell>
          <cell r="C1058">
            <v>0</v>
          </cell>
        </row>
        <row r="1059">
          <cell r="A1059">
            <v>23359545</v>
          </cell>
          <cell r="B1059" t="str">
            <v>REINTEGROS A USUARIOS</v>
          </cell>
          <cell r="C1059">
            <v>18247574.070000052</v>
          </cell>
        </row>
        <row r="1060">
          <cell r="A1060">
            <v>23359551</v>
          </cell>
          <cell r="B1060" t="str">
            <v>DESCUENTOS AGENCIAS FUNDACION</v>
          </cell>
          <cell r="C1060">
            <v>0</v>
          </cell>
        </row>
        <row r="1061">
          <cell r="A1061">
            <v>23450101</v>
          </cell>
          <cell r="B1061" t="str">
            <v>IMPUESTOS</v>
          </cell>
          <cell r="C1061">
            <v>8256000</v>
          </cell>
        </row>
        <row r="1062">
          <cell r="A1062">
            <v>23600501</v>
          </cell>
          <cell r="B1062" t="str">
            <v>DIVIDENDOS POR PAGAR</v>
          </cell>
          <cell r="C1062">
            <v>182186594</v>
          </cell>
        </row>
        <row r="1063">
          <cell r="A1063">
            <v>23650501</v>
          </cell>
          <cell r="B1063" t="str">
            <v>TABLA UNICA</v>
          </cell>
          <cell r="C1063">
            <v>54054641</v>
          </cell>
        </row>
        <row r="1064">
          <cell r="A1064">
            <v>23651501</v>
          </cell>
          <cell r="B1064" t="str">
            <v>RETENCION HONORARIOS</v>
          </cell>
          <cell r="C1064">
            <v>699504159</v>
          </cell>
        </row>
        <row r="1065">
          <cell r="A1065">
            <v>23652001</v>
          </cell>
          <cell r="B1065" t="str">
            <v>RETENCION COMISIONES</v>
          </cell>
          <cell r="C1065">
            <v>68989861.289999843</v>
          </cell>
        </row>
        <row r="1066">
          <cell r="A1066">
            <v>23652501</v>
          </cell>
          <cell r="B1066" t="str">
            <v>RETENCION SERVICIOS</v>
          </cell>
          <cell r="C1066">
            <v>173508285</v>
          </cell>
        </row>
        <row r="1067">
          <cell r="A1067">
            <v>23653001</v>
          </cell>
          <cell r="B1067" t="str">
            <v>RETENCION ARRENDAMIENTOS</v>
          </cell>
          <cell r="C1067">
            <v>6314171</v>
          </cell>
        </row>
        <row r="1068">
          <cell r="A1068">
            <v>23653501</v>
          </cell>
          <cell r="B1068" t="str">
            <v>RETENCION RENDIMIENTOS FINANCIEROS</v>
          </cell>
          <cell r="C1068">
            <v>12</v>
          </cell>
        </row>
        <row r="1069">
          <cell r="A1069">
            <v>23654001</v>
          </cell>
          <cell r="B1069" t="str">
            <v>RETENCION POR COMPRAS</v>
          </cell>
          <cell r="C1069">
            <v>48696382.279999971</v>
          </cell>
        </row>
        <row r="1070">
          <cell r="A1070">
            <v>23655001</v>
          </cell>
          <cell r="B1070" t="str">
            <v>RETENCION POR PAGOS EN EL EXTERIOR</v>
          </cell>
          <cell r="C1070">
            <v>87</v>
          </cell>
        </row>
        <row r="1071">
          <cell r="A1071">
            <v>23656501</v>
          </cell>
          <cell r="B1071" t="str">
            <v>RETENCION DE TIMBRE</v>
          </cell>
          <cell r="C1071">
            <v>1595230.06</v>
          </cell>
        </row>
        <row r="1072">
          <cell r="A1072">
            <v>23657501</v>
          </cell>
          <cell r="B1072" t="str">
            <v>AUTORETENCION</v>
          </cell>
          <cell r="C1072">
            <v>738033447</v>
          </cell>
        </row>
        <row r="1073">
          <cell r="A1073">
            <v>23670101</v>
          </cell>
          <cell r="B1073" t="str">
            <v>IMPUESTO A LAS VENTAS RETENIDO</v>
          </cell>
          <cell r="C1073">
            <v>38373682.5</v>
          </cell>
        </row>
        <row r="1074">
          <cell r="A1074">
            <v>23680101</v>
          </cell>
          <cell r="B1074" t="str">
            <v>RETENCION INDUSTRIA Y COMERCIO</v>
          </cell>
          <cell r="C1074">
            <v>55760649.88000007</v>
          </cell>
        </row>
        <row r="1075">
          <cell r="A1075">
            <v>23700501</v>
          </cell>
          <cell r="B1075" t="str">
            <v>APORTES A ENTIDADES PROM. DE SALUD EPS</v>
          </cell>
          <cell r="C1075">
            <v>207284316</v>
          </cell>
        </row>
        <row r="1076">
          <cell r="A1076">
            <v>23700510</v>
          </cell>
          <cell r="B1076" t="str">
            <v>APORTES</v>
          </cell>
          <cell r="C1076">
            <v>0</v>
          </cell>
        </row>
        <row r="1077">
          <cell r="A1077">
            <v>23700601</v>
          </cell>
          <cell r="B1077" t="str">
            <v>APORTES A.R.P.</v>
          </cell>
          <cell r="C1077">
            <v>15766266</v>
          </cell>
        </row>
        <row r="1078">
          <cell r="A1078">
            <v>23701001</v>
          </cell>
          <cell r="B1078" t="str">
            <v>APORTES ICBF, SENA, CAJAS</v>
          </cell>
          <cell r="C1078">
            <v>160196675</v>
          </cell>
        </row>
        <row r="1079">
          <cell r="A1079">
            <v>23702501</v>
          </cell>
          <cell r="B1079" t="str">
            <v>EMBARGOS JUDICIALES</v>
          </cell>
          <cell r="C1079">
            <v>566469.37</v>
          </cell>
        </row>
        <row r="1080">
          <cell r="A1080">
            <v>23704501</v>
          </cell>
          <cell r="B1080" t="str">
            <v>FONDOS</v>
          </cell>
          <cell r="C1080">
            <v>257952212</v>
          </cell>
        </row>
        <row r="1081">
          <cell r="A1081">
            <v>23709508</v>
          </cell>
          <cell r="B1081" t="str">
            <v>DESCUENTOS FONDO ESPECIAL</v>
          </cell>
          <cell r="C1081">
            <v>108443263</v>
          </cell>
        </row>
        <row r="1082">
          <cell r="A1082">
            <v>23709510</v>
          </cell>
          <cell r="B1082" t="str">
            <v>OTROS DESCUENTOS</v>
          </cell>
          <cell r="C1082">
            <v>0</v>
          </cell>
        </row>
        <row r="1083">
          <cell r="A1083">
            <v>23801501</v>
          </cell>
          <cell r="B1083" t="str">
            <v>SOC. ADMINISTRADORAS FONDOS DE INVERSION</v>
          </cell>
          <cell r="C1083">
            <v>0</v>
          </cell>
        </row>
        <row r="1084">
          <cell r="A1084">
            <v>23802001</v>
          </cell>
          <cell r="B1084">
            <v>0</v>
          </cell>
          <cell r="C1084">
            <v>10097984</v>
          </cell>
        </row>
        <row r="1085">
          <cell r="A1085">
            <v>23803001</v>
          </cell>
          <cell r="B1085" t="str">
            <v>FONDO DE CESANTIAS Y PENSIONES</v>
          </cell>
          <cell r="C1085">
            <v>484727260</v>
          </cell>
        </row>
        <row r="1086">
          <cell r="A1086">
            <v>23807001</v>
          </cell>
          <cell r="B1086" t="str">
            <v>FONDO MEDICO</v>
          </cell>
          <cell r="C1086">
            <v>176342882.05000001</v>
          </cell>
        </row>
        <row r="1087">
          <cell r="A1087">
            <v>23807501</v>
          </cell>
          <cell r="B1087">
            <v>0</v>
          </cell>
          <cell r="C1087">
            <v>24275000</v>
          </cell>
        </row>
        <row r="1088">
          <cell r="A1088">
            <v>23809001</v>
          </cell>
          <cell r="B1088">
            <v>0</v>
          </cell>
          <cell r="C1088">
            <v>8097884</v>
          </cell>
        </row>
        <row r="1089">
          <cell r="A1089">
            <v>23809502</v>
          </cell>
          <cell r="B1089" t="str">
            <v>ACREEDORES VARIOS</v>
          </cell>
          <cell r="C1089">
            <v>16696894</v>
          </cell>
        </row>
        <row r="1090">
          <cell r="A1090">
            <v>23809503</v>
          </cell>
          <cell r="B1090" t="str">
            <v>PRESTAMO DE AFIDRO</v>
          </cell>
          <cell r="C1090">
            <v>9118906</v>
          </cell>
        </row>
        <row r="1091">
          <cell r="A1091">
            <v>23809506</v>
          </cell>
          <cell r="B1091" t="str">
            <v>DESCUENTOS GUARDERIA</v>
          </cell>
          <cell r="C1091">
            <v>4585220</v>
          </cell>
        </row>
        <row r="1092">
          <cell r="A1092">
            <v>23809508</v>
          </cell>
          <cell r="B1092" t="str">
            <v>DAMNIFICADOS EJE CAFETERO</v>
          </cell>
          <cell r="C1092">
            <v>8000</v>
          </cell>
        </row>
        <row r="1093">
          <cell r="A1093">
            <v>23809511</v>
          </cell>
          <cell r="B1093" t="str">
            <v>CUOTA MODERADORA FONPRECON</v>
          </cell>
          <cell r="C1093">
            <v>0</v>
          </cell>
        </row>
        <row r="1094">
          <cell r="A1094">
            <v>23809520</v>
          </cell>
          <cell r="B1094" t="str">
            <v>DESCUENTO ACCIONES EMPLEADOS</v>
          </cell>
          <cell r="C1094">
            <v>0</v>
          </cell>
        </row>
        <row r="1095">
          <cell r="A1095">
            <v>23809521</v>
          </cell>
          <cell r="B1095" t="str">
            <v>DESCUENTO ACCIONES AGENCIAS</v>
          </cell>
          <cell r="C1095">
            <v>2085000</v>
          </cell>
        </row>
        <row r="1096">
          <cell r="A1096">
            <v>23809530</v>
          </cell>
          <cell r="B1096" t="str">
            <v>RECAUDOS MAFRE</v>
          </cell>
          <cell r="C1096">
            <v>90869209</v>
          </cell>
        </row>
        <row r="1097">
          <cell r="A1097">
            <v>24040501</v>
          </cell>
          <cell r="B1097" t="str">
            <v>VIGENCIA FISCAL  CTE.</v>
          </cell>
          <cell r="C1097">
            <v>0</v>
          </cell>
        </row>
        <row r="1098">
          <cell r="A1098">
            <v>24040502</v>
          </cell>
          <cell r="B1098">
            <v>0</v>
          </cell>
          <cell r="C1098">
            <v>247758514</v>
          </cell>
        </row>
        <row r="1099">
          <cell r="A1099">
            <v>24041001</v>
          </cell>
          <cell r="B1099" t="str">
            <v>VIGENCIAS FISCALES ANTERIORES</v>
          </cell>
          <cell r="C1099">
            <v>0</v>
          </cell>
        </row>
        <row r="1100">
          <cell r="A1100">
            <v>24120501</v>
          </cell>
          <cell r="B1100" t="str">
            <v>VIGENCIA FISCAL CTE.</v>
          </cell>
          <cell r="C1100">
            <v>0</v>
          </cell>
        </row>
        <row r="1101">
          <cell r="A1101">
            <v>24121001</v>
          </cell>
          <cell r="B1101" t="str">
            <v>VIGENCIA FISCALES ANTERIORES</v>
          </cell>
          <cell r="C1101">
            <v>149603546.59</v>
          </cell>
        </row>
        <row r="1102">
          <cell r="A1102">
            <v>24950101</v>
          </cell>
          <cell r="B1102">
            <v>0</v>
          </cell>
          <cell r="C1102">
            <v>224934000</v>
          </cell>
        </row>
        <row r="1103">
          <cell r="A1103">
            <v>25050501</v>
          </cell>
          <cell r="B1103" t="str">
            <v>SALARIO INTEGRAL</v>
          </cell>
          <cell r="C1103">
            <v>0</v>
          </cell>
        </row>
        <row r="1104">
          <cell r="A1104">
            <v>25051001</v>
          </cell>
          <cell r="B1104" t="str">
            <v>SUELDOS</v>
          </cell>
          <cell r="C1104">
            <v>165952</v>
          </cell>
        </row>
        <row r="1105">
          <cell r="A1105">
            <v>25052501</v>
          </cell>
          <cell r="B1105" t="str">
            <v>HORAS EXTRAS Y RECARGOS</v>
          </cell>
          <cell r="C1105">
            <v>0</v>
          </cell>
        </row>
        <row r="1106">
          <cell r="A1106">
            <v>25053001</v>
          </cell>
          <cell r="B1106" t="str">
            <v>COMISIONES</v>
          </cell>
          <cell r="C1106">
            <v>0</v>
          </cell>
        </row>
        <row r="1107">
          <cell r="A1107">
            <v>25059505</v>
          </cell>
          <cell r="B1107" t="str">
            <v>SALARIOS Y PREST.SOC.(CAUSACION DE PAGO)</v>
          </cell>
          <cell r="C1107">
            <v>34307614.160000086</v>
          </cell>
        </row>
        <row r="1108">
          <cell r="A1108">
            <v>25100501</v>
          </cell>
          <cell r="B1108" t="str">
            <v>LEY LABORAL ANTERIOR</v>
          </cell>
          <cell r="C1108">
            <v>0</v>
          </cell>
        </row>
        <row r="1109">
          <cell r="A1109">
            <v>25101001</v>
          </cell>
          <cell r="B1109" t="str">
            <v>LEY 50 DE 1990 Y NORMAS POSTERIORES</v>
          </cell>
          <cell r="C1109">
            <v>841758557.00999999</v>
          </cell>
        </row>
        <row r="1110">
          <cell r="A1110">
            <v>25150101</v>
          </cell>
          <cell r="B1110" t="str">
            <v>INTERESES SOBRE CESANTIAS</v>
          </cell>
          <cell r="C1110">
            <v>0</v>
          </cell>
        </row>
        <row r="1111">
          <cell r="A1111">
            <v>25150501</v>
          </cell>
          <cell r="B1111" t="str">
            <v>INTERESES SOBRE CESANTIAS</v>
          </cell>
          <cell r="C1111">
            <v>114942530.91</v>
          </cell>
        </row>
        <row r="1112">
          <cell r="A1112">
            <v>25200501</v>
          </cell>
          <cell r="B1112" t="str">
            <v>PRIMA DE SERVICIOS</v>
          </cell>
          <cell r="C1112">
            <v>607534925</v>
          </cell>
        </row>
        <row r="1113">
          <cell r="A1113">
            <v>25250501</v>
          </cell>
          <cell r="B1113" t="str">
            <v>VACACIONES CONSOLIDADAS</v>
          </cell>
          <cell r="C1113">
            <v>665973138.13</v>
          </cell>
        </row>
        <row r="1114">
          <cell r="A1114">
            <v>26051501</v>
          </cell>
          <cell r="B1114">
            <v>0</v>
          </cell>
          <cell r="C1114">
            <v>1854878780</v>
          </cell>
        </row>
        <row r="1115">
          <cell r="A1115">
            <v>26053501</v>
          </cell>
          <cell r="B1115" t="str">
            <v>SERVICIOS PUBLICOS</v>
          </cell>
          <cell r="C1115">
            <v>76240959</v>
          </cell>
        </row>
        <row r="1116">
          <cell r="A1116">
            <v>26055001</v>
          </cell>
          <cell r="B1116" t="str">
            <v>MATERIALES Y REPUESTOS</v>
          </cell>
          <cell r="C1116">
            <v>0</v>
          </cell>
        </row>
        <row r="1117">
          <cell r="A1117">
            <v>26059505</v>
          </cell>
          <cell r="B1117" t="str">
            <v>OTRAS PROVISIONES</v>
          </cell>
          <cell r="C1117">
            <v>1296357649.3299999</v>
          </cell>
        </row>
        <row r="1118">
          <cell r="A1118">
            <v>26100501</v>
          </cell>
          <cell r="B1118" t="str">
            <v>CESANTIAS</v>
          </cell>
          <cell r="C1118">
            <v>98372874</v>
          </cell>
        </row>
        <row r="1119">
          <cell r="A1119">
            <v>26101001</v>
          </cell>
          <cell r="B1119" t="str">
            <v>INTERESES SOBRE CESANTIAS</v>
          </cell>
          <cell r="C1119">
            <v>12593089</v>
          </cell>
        </row>
        <row r="1120">
          <cell r="A1120">
            <v>26101501</v>
          </cell>
          <cell r="B1120" t="str">
            <v>VACACIONES</v>
          </cell>
          <cell r="C1120">
            <v>132162061</v>
          </cell>
        </row>
        <row r="1121">
          <cell r="A1121">
            <v>26102001</v>
          </cell>
          <cell r="B1121" t="str">
            <v>PRIMA DE SERVICIOS</v>
          </cell>
          <cell r="C1121">
            <v>159367543</v>
          </cell>
        </row>
        <row r="1122">
          <cell r="A1122">
            <v>26102501</v>
          </cell>
          <cell r="B1122" t="str">
            <v>PRESTACIONES EXTRALEGALES</v>
          </cell>
          <cell r="C1122">
            <v>0</v>
          </cell>
        </row>
        <row r="1123">
          <cell r="A1123">
            <v>26109501</v>
          </cell>
          <cell r="B1123">
            <v>0</v>
          </cell>
          <cell r="C1123">
            <v>86000000</v>
          </cell>
        </row>
        <row r="1124">
          <cell r="A1124">
            <v>26150501</v>
          </cell>
          <cell r="B1124" t="str">
            <v>RENTA Y COMPLEMENTARIOS</v>
          </cell>
          <cell r="C1124">
            <v>3843503679.1000004</v>
          </cell>
        </row>
        <row r="1125">
          <cell r="A1125">
            <v>26151001</v>
          </cell>
          <cell r="B1125" t="str">
            <v>DE INDUSTRIA Y COMERCIO</v>
          </cell>
          <cell r="C1125">
            <v>47641277</v>
          </cell>
        </row>
        <row r="1126">
          <cell r="A1126">
            <v>26352001</v>
          </cell>
          <cell r="B1126" t="str">
            <v>LABORALES</v>
          </cell>
          <cell r="C1126">
            <v>0</v>
          </cell>
        </row>
        <row r="1127">
          <cell r="A1127">
            <v>27050501</v>
          </cell>
          <cell r="B1127" t="str">
            <v>INTERESES</v>
          </cell>
          <cell r="C1127">
            <v>0</v>
          </cell>
        </row>
        <row r="1128">
          <cell r="A1128">
            <v>27051001</v>
          </cell>
          <cell r="B1128" t="str">
            <v>COMISIONES</v>
          </cell>
          <cell r="C1128">
            <v>0</v>
          </cell>
        </row>
        <row r="1129">
          <cell r="A1129">
            <v>27051501</v>
          </cell>
          <cell r="B1129" t="str">
            <v>ARRENDAMIENTOS</v>
          </cell>
          <cell r="C1129">
            <v>0</v>
          </cell>
        </row>
        <row r="1130">
          <cell r="A1130">
            <v>27058801</v>
          </cell>
          <cell r="B1130" t="str">
            <v>VALERAS DE CORTESIA</v>
          </cell>
          <cell r="C1130">
            <v>0</v>
          </cell>
        </row>
        <row r="1131">
          <cell r="A1131">
            <v>27059501</v>
          </cell>
          <cell r="B1131" t="str">
            <v>CONTRATOS FAMILIARES NUEVOS</v>
          </cell>
          <cell r="C1131">
            <v>-386383715</v>
          </cell>
        </row>
        <row r="1132">
          <cell r="A1132">
            <v>27059502</v>
          </cell>
          <cell r="B1132" t="str">
            <v>CONTRATOS FAMILIARES  RENOVADO</v>
          </cell>
          <cell r="C1132">
            <v>-250427072.16998291</v>
          </cell>
        </row>
        <row r="1133">
          <cell r="A1133">
            <v>27059503</v>
          </cell>
          <cell r="B1133" t="str">
            <v>CONTRATOS FAMILIARES POR RENOVAR</v>
          </cell>
          <cell r="C1133">
            <v>0</v>
          </cell>
        </row>
        <row r="1134">
          <cell r="A1134">
            <v>27059504</v>
          </cell>
          <cell r="B1134" t="str">
            <v>CONTRATOS COLECTIVOS NUEVOS</v>
          </cell>
          <cell r="C1134">
            <v>-2094883950.8499985</v>
          </cell>
        </row>
        <row r="1135">
          <cell r="A1135">
            <v>27059505</v>
          </cell>
          <cell r="B1135" t="str">
            <v>CONTRATOS COLECTIVOS RENOVADOS</v>
          </cell>
          <cell r="C1135">
            <v>3929129237</v>
          </cell>
        </row>
        <row r="1136">
          <cell r="A1136">
            <v>27059506</v>
          </cell>
          <cell r="B1136" t="str">
            <v>CONTRATO COLECTIVO POR RENOVAR</v>
          </cell>
          <cell r="C1136">
            <v>-527090</v>
          </cell>
        </row>
        <row r="1137">
          <cell r="A1137">
            <v>27059507</v>
          </cell>
          <cell r="B1137" t="str">
            <v>CONTRATOS INDIVIDUAL MAYORES N</v>
          </cell>
          <cell r="C1137">
            <v>-44204857</v>
          </cell>
        </row>
        <row r="1138">
          <cell r="A1138">
            <v>27059508</v>
          </cell>
          <cell r="B1138" t="str">
            <v>CONTRATO INDIVIDUAL MAYORES RE</v>
          </cell>
          <cell r="C1138">
            <v>262911326</v>
          </cell>
        </row>
        <row r="1139">
          <cell r="A1139">
            <v>27059509</v>
          </cell>
          <cell r="B1139" t="str">
            <v>CONTRATO INDIVIDUAL MAYORES PO</v>
          </cell>
          <cell r="C1139">
            <v>0</v>
          </cell>
        </row>
        <row r="1140">
          <cell r="A1140">
            <v>27059510</v>
          </cell>
          <cell r="B1140" t="str">
            <v>CONTRATOS COLECTIVOS MAYORES N</v>
          </cell>
          <cell r="C1140">
            <v>-34710441</v>
          </cell>
        </row>
        <row r="1141">
          <cell r="A1141">
            <v>27059511</v>
          </cell>
          <cell r="B1141" t="str">
            <v>CONTRATOS COLECTIVOS MAYORES</v>
          </cell>
          <cell r="C1141">
            <v>39740697</v>
          </cell>
        </row>
        <row r="1142">
          <cell r="A1142">
            <v>27059512</v>
          </cell>
          <cell r="B1142" t="str">
            <v>CONTRATOS COLECTIVOS MAYORES</v>
          </cell>
          <cell r="C1142">
            <v>0</v>
          </cell>
        </row>
        <row r="1143">
          <cell r="A1143">
            <v>27059513</v>
          </cell>
          <cell r="B1143" t="str">
            <v>CONTRATO NEONATAL</v>
          </cell>
          <cell r="C1143">
            <v>-17239282</v>
          </cell>
        </row>
        <row r="1144">
          <cell r="A1144">
            <v>27059514</v>
          </cell>
          <cell r="B1144" t="str">
            <v>CONTRATO MATERNIDAD</v>
          </cell>
          <cell r="C1144">
            <v>12899863</v>
          </cell>
        </row>
        <row r="1145">
          <cell r="A1145">
            <v>27059515</v>
          </cell>
          <cell r="B1145" t="str">
            <v>CONTRATO INDIVIDUAL MEDICO NUEVO</v>
          </cell>
          <cell r="C1145">
            <v>131608244</v>
          </cell>
        </row>
        <row r="1146">
          <cell r="A1146">
            <v>27059516</v>
          </cell>
          <cell r="B1146" t="str">
            <v>CONTRATO INDIVIDUAL MEDICOS RE</v>
          </cell>
          <cell r="C1146">
            <v>-12842975</v>
          </cell>
        </row>
        <row r="1147">
          <cell r="A1147">
            <v>27059517</v>
          </cell>
          <cell r="B1147" t="str">
            <v>CONTRATO INDIVIDUAL MEDICO POR</v>
          </cell>
          <cell r="C1147">
            <v>0</v>
          </cell>
        </row>
        <row r="1148">
          <cell r="A1148">
            <v>27059518</v>
          </cell>
          <cell r="B1148" t="str">
            <v>CONTRATOS INDIV ODONTOL</v>
          </cell>
          <cell r="C1148">
            <v>0</v>
          </cell>
        </row>
        <row r="1149">
          <cell r="A1149">
            <v>27059519</v>
          </cell>
          <cell r="B1149" t="str">
            <v>CONTRATOS INDIVIDUALES  ODONTO</v>
          </cell>
          <cell r="C1149">
            <v>0</v>
          </cell>
        </row>
        <row r="1150">
          <cell r="A1150">
            <v>27059520</v>
          </cell>
          <cell r="B1150" t="str">
            <v>CONTRATOS INDIVIDUALES OTONTOL</v>
          </cell>
          <cell r="C1150">
            <v>0</v>
          </cell>
        </row>
        <row r="1151">
          <cell r="A1151">
            <v>27059530</v>
          </cell>
          <cell r="B1151" t="str">
            <v>CONTRATOS COLECTIVOS TRADICION</v>
          </cell>
          <cell r="C1151">
            <v>-2927700</v>
          </cell>
        </row>
        <row r="1152">
          <cell r="A1152">
            <v>27059531</v>
          </cell>
          <cell r="B1152" t="str">
            <v>CONTRATOS COLECTIVOS TRADICION</v>
          </cell>
          <cell r="C1152">
            <v>93281600</v>
          </cell>
        </row>
        <row r="1153">
          <cell r="A1153">
            <v>27059532</v>
          </cell>
          <cell r="B1153" t="str">
            <v>CONTRATOS COLECTIVOS TRADICION</v>
          </cell>
          <cell r="C1153">
            <v>0</v>
          </cell>
        </row>
        <row r="1154">
          <cell r="A1154">
            <v>27059533</v>
          </cell>
          <cell r="B1154" t="str">
            <v>CONTRATOS COLECTIVOS MAYORES TR</v>
          </cell>
          <cell r="C1154">
            <v>5599950</v>
          </cell>
        </row>
        <row r="1155">
          <cell r="A1155">
            <v>27059534</v>
          </cell>
          <cell r="B1155" t="str">
            <v>CONTRATOS COLECTIVOS MAYORES T</v>
          </cell>
          <cell r="C1155">
            <v>-4157400</v>
          </cell>
        </row>
        <row r="1156">
          <cell r="A1156">
            <v>27059535</v>
          </cell>
          <cell r="B1156" t="str">
            <v>CONTRATOS COLECTIVOS MAYORES T</v>
          </cell>
          <cell r="C1156">
            <v>0</v>
          </cell>
        </row>
        <row r="1157">
          <cell r="A1157">
            <v>27059536</v>
          </cell>
          <cell r="B1157" t="str">
            <v>CONTRATOS FAMILIAR TRADICIONAL</v>
          </cell>
          <cell r="C1157">
            <v>43780557</v>
          </cell>
        </row>
        <row r="1158">
          <cell r="A1158">
            <v>27059537</v>
          </cell>
          <cell r="B1158" t="str">
            <v>CONTRATOS FAMILIARES TRADICION</v>
          </cell>
          <cell r="C1158">
            <v>80088223</v>
          </cell>
        </row>
        <row r="1159">
          <cell r="A1159">
            <v>27059538</v>
          </cell>
          <cell r="B1159" t="str">
            <v>CONTRATOS FAMILIARES TRADICION</v>
          </cell>
          <cell r="C1159">
            <v>0</v>
          </cell>
        </row>
        <row r="1160">
          <cell r="A1160">
            <v>27059539</v>
          </cell>
          <cell r="B1160" t="str">
            <v>CONTRATOS INDIVIDUAL TRADICION</v>
          </cell>
          <cell r="C1160">
            <v>2017000</v>
          </cell>
        </row>
        <row r="1161">
          <cell r="A1161">
            <v>27059540</v>
          </cell>
          <cell r="B1161" t="str">
            <v>CONTRATOS INDIVIDUAL TRADICION</v>
          </cell>
          <cell r="C1161">
            <v>101808030</v>
          </cell>
        </row>
        <row r="1162">
          <cell r="A1162">
            <v>27059541</v>
          </cell>
          <cell r="B1162" t="str">
            <v>CONTRATOS INDIVIDUAL TRADICION</v>
          </cell>
          <cell r="C1162">
            <v>0</v>
          </cell>
        </row>
        <row r="1163">
          <cell r="A1163">
            <v>27059542</v>
          </cell>
          <cell r="B1163" t="str">
            <v>CONTRATOS INDIVIDUAL MAYORES T</v>
          </cell>
          <cell r="C1163">
            <v>8637350</v>
          </cell>
        </row>
        <row r="1164">
          <cell r="A1164">
            <v>27059543</v>
          </cell>
          <cell r="B1164" t="str">
            <v>CONTRATOS INDIVIDUAL TRADICION</v>
          </cell>
          <cell r="C1164">
            <v>-501607250</v>
          </cell>
        </row>
        <row r="1165">
          <cell r="A1165">
            <v>27059544</v>
          </cell>
          <cell r="B1165" t="str">
            <v>CONTRATOS INDIVIDUAL MAYORES T</v>
          </cell>
          <cell r="C1165">
            <v>0</v>
          </cell>
        </row>
        <row r="1166">
          <cell r="A1166">
            <v>27059550</v>
          </cell>
          <cell r="B1166" t="str">
            <v>PAGOS ANTICIPADOS CUOTAS MEDICAS</v>
          </cell>
          <cell r="C1166">
            <v>7293985836.7399969</v>
          </cell>
        </row>
        <row r="1167">
          <cell r="A1167">
            <v>27059551</v>
          </cell>
          <cell r="B1167" t="str">
            <v>PAGOS A CONTRATOS CANCELADOS</v>
          </cell>
          <cell r="C1167">
            <v>36869498</v>
          </cell>
        </row>
        <row r="1168">
          <cell r="A1168">
            <v>27059560</v>
          </cell>
          <cell r="B1168">
            <v>0</v>
          </cell>
          <cell r="C1168">
            <v>224819666</v>
          </cell>
        </row>
        <row r="1169">
          <cell r="A1169">
            <v>27059561</v>
          </cell>
          <cell r="B1169">
            <v>0</v>
          </cell>
          <cell r="C1169">
            <v>-4530966832.6300001</v>
          </cell>
        </row>
        <row r="1170">
          <cell r="A1170">
            <v>27059562</v>
          </cell>
          <cell r="B1170">
            <v>0</v>
          </cell>
          <cell r="C1170">
            <v>-16139846</v>
          </cell>
        </row>
        <row r="1171">
          <cell r="A1171">
            <v>27059572</v>
          </cell>
          <cell r="B1171">
            <v>0</v>
          </cell>
          <cell r="C1171">
            <v>87079165</v>
          </cell>
        </row>
        <row r="1172">
          <cell r="A1172">
            <v>27059590</v>
          </cell>
          <cell r="B1172" t="str">
            <v>TITULARIZACION</v>
          </cell>
          <cell r="C1172">
            <v>38000000000</v>
          </cell>
        </row>
        <row r="1173">
          <cell r="A1173">
            <v>28051001</v>
          </cell>
          <cell r="B1173" t="str">
            <v>SOBRE CONTRATOS</v>
          </cell>
          <cell r="C1173">
            <v>207830589</v>
          </cell>
        </row>
        <row r="1174">
          <cell r="A1174">
            <v>28059505</v>
          </cell>
          <cell r="B1174" t="str">
            <v>CONTRATOS DE MEDICINA PREPAGAD</v>
          </cell>
          <cell r="C1174">
            <v>0</v>
          </cell>
        </row>
        <row r="1175">
          <cell r="A1175">
            <v>31050501</v>
          </cell>
          <cell r="B1175" t="str">
            <v>CAPITAL AUTORIZADO</v>
          </cell>
          <cell r="C1175">
            <v>4840000000</v>
          </cell>
        </row>
        <row r="1176">
          <cell r="A1176">
            <v>31051001</v>
          </cell>
          <cell r="B1176" t="str">
            <v>CAPITAL POR SUSCRIBIR</v>
          </cell>
          <cell r="C1176">
            <v>-400362600</v>
          </cell>
        </row>
        <row r="1177">
          <cell r="A1177">
            <v>32050501</v>
          </cell>
          <cell r="B1177" t="str">
            <v>POR PRIMA EN COLOCACION DE ACC.</v>
          </cell>
          <cell r="C1177">
            <v>5579569351.6800003</v>
          </cell>
        </row>
        <row r="1178">
          <cell r="A1178">
            <v>32250501</v>
          </cell>
          <cell r="B1178" t="str">
            <v>DE ACCIONES</v>
          </cell>
          <cell r="C1178">
            <v>128706578.00000003</v>
          </cell>
        </row>
        <row r="1179">
          <cell r="A1179">
            <v>32251001</v>
          </cell>
          <cell r="B1179" t="str">
            <v>DE CUOTAS O PARTES DE INTERES</v>
          </cell>
          <cell r="C1179">
            <v>186071929.40000001</v>
          </cell>
        </row>
        <row r="1180">
          <cell r="A1180">
            <v>33050501</v>
          </cell>
          <cell r="B1180" t="str">
            <v>RESERVA LEGAL</v>
          </cell>
          <cell r="C1180">
            <v>2283683594.46</v>
          </cell>
        </row>
        <row r="1181">
          <cell r="A1181">
            <v>33059501</v>
          </cell>
          <cell r="B1181" t="str">
            <v>RESERVA LEY 75 DE 1986</v>
          </cell>
          <cell r="C1181">
            <v>1321292</v>
          </cell>
        </row>
        <row r="1182">
          <cell r="A1182">
            <v>33151501</v>
          </cell>
          <cell r="B1182" t="str">
            <v>PARA FUTUROS ENSANCHES</v>
          </cell>
          <cell r="C1182">
            <v>3197945088.2600002</v>
          </cell>
        </row>
        <row r="1183">
          <cell r="A1183">
            <v>34050501</v>
          </cell>
          <cell r="B1183" t="str">
            <v>DE CAPITAL SOCIAL</v>
          </cell>
          <cell r="C1183">
            <v>5101232000.8500004</v>
          </cell>
        </row>
        <row r="1184">
          <cell r="A1184">
            <v>34051001</v>
          </cell>
          <cell r="B1184" t="str">
            <v>DE SUPERAVIT DE CAPITAL</v>
          </cell>
          <cell r="C1184">
            <v>2478245801.7099996</v>
          </cell>
        </row>
        <row r="1185">
          <cell r="A1185">
            <v>34051501</v>
          </cell>
          <cell r="B1185" t="str">
            <v>DE RESERVAS</v>
          </cell>
          <cell r="C1185">
            <v>3456525577.7899995</v>
          </cell>
        </row>
        <row r="1186">
          <cell r="A1186">
            <v>34052001</v>
          </cell>
          <cell r="B1186" t="str">
            <v>DE RESULTADOS DE EJERCICIOS ANTERIORES</v>
          </cell>
          <cell r="C1186">
            <v>2008604356.27</v>
          </cell>
        </row>
        <row r="1187">
          <cell r="A1187">
            <v>34054501</v>
          </cell>
          <cell r="B1187" t="str">
            <v>DE SUPERAVIT METODO DE PARTICIPACION</v>
          </cell>
          <cell r="C1187">
            <v>98485328.989999995</v>
          </cell>
        </row>
        <row r="1188">
          <cell r="A1188">
            <v>36050501</v>
          </cell>
          <cell r="B1188" t="str">
            <v>UTILIDAD DEL EJERCICIO</v>
          </cell>
          <cell r="C1188">
            <v>0</v>
          </cell>
        </row>
        <row r="1189">
          <cell r="A1189">
            <v>37050501</v>
          </cell>
          <cell r="B1189" t="str">
            <v>UTILIDADES O EXCEDENTES ACUMULADOS</v>
          </cell>
          <cell r="C1189">
            <v>0</v>
          </cell>
        </row>
        <row r="1190">
          <cell r="A1190">
            <v>37100501</v>
          </cell>
          <cell r="B1190" t="str">
            <v>PERDIDAS ACUMULADAS</v>
          </cell>
          <cell r="C1190">
            <v>0</v>
          </cell>
        </row>
        <row r="1191">
          <cell r="A1191">
            <v>38050501</v>
          </cell>
          <cell r="B1191" t="str">
            <v>ACCIONES</v>
          </cell>
          <cell r="C1191">
            <v>76499901.980000004</v>
          </cell>
        </row>
        <row r="1192">
          <cell r="A1192">
            <v>38051001</v>
          </cell>
          <cell r="B1192" t="str">
            <v>CUOTAS O PARTES DE INTERES SOC.</v>
          </cell>
          <cell r="C1192">
            <v>741869331.38999999</v>
          </cell>
        </row>
        <row r="1193">
          <cell r="A1193">
            <v>38100801</v>
          </cell>
          <cell r="B1193" t="str">
            <v>CONSTRUCCIONES Y EDIFICACIONES</v>
          </cell>
          <cell r="C1193">
            <v>1707544522</v>
          </cell>
        </row>
        <row r="1194">
          <cell r="A1194">
            <v>38101601</v>
          </cell>
          <cell r="B1194" t="str">
            <v>EQUIPO DE OFICINA</v>
          </cell>
          <cell r="C1194">
            <v>0</v>
          </cell>
        </row>
        <row r="1195">
          <cell r="A1195">
            <v>41650501</v>
          </cell>
          <cell r="B1195" t="str">
            <v>DESCUENTOS POR FORMA DE PAGO</v>
          </cell>
          <cell r="C1195">
            <v>0</v>
          </cell>
        </row>
        <row r="1196">
          <cell r="A1196">
            <v>41659501</v>
          </cell>
          <cell r="B1196" t="str">
            <v>POR CONTRATOS DE MEDICINA PREP</v>
          </cell>
          <cell r="C1196">
            <v>224042525177.85001</v>
          </cell>
        </row>
        <row r="1197">
          <cell r="A1197">
            <v>41659502</v>
          </cell>
          <cell r="B1197" t="str">
            <v>POR OTROS INGRESOS DE CONTRATO</v>
          </cell>
          <cell r="C1197">
            <v>22463720257</v>
          </cell>
        </row>
        <row r="1198">
          <cell r="A1198">
            <v>42054001</v>
          </cell>
          <cell r="B1198" t="str">
            <v>DE PROPAGANDA</v>
          </cell>
          <cell r="C1198">
            <v>0</v>
          </cell>
        </row>
        <row r="1199">
          <cell r="A1199">
            <v>42100101</v>
          </cell>
          <cell r="B1199">
            <v>0</v>
          </cell>
          <cell r="C1199">
            <v>0</v>
          </cell>
        </row>
        <row r="1200">
          <cell r="A1200">
            <v>42100501</v>
          </cell>
          <cell r="B1200" t="str">
            <v>INTERESES</v>
          </cell>
          <cell r="C1200">
            <v>1688414096.8099999</v>
          </cell>
        </row>
        <row r="1201">
          <cell r="A1201">
            <v>42101001</v>
          </cell>
          <cell r="B1201" t="str">
            <v>REAJUSTE MONETARIO UPAC</v>
          </cell>
          <cell r="C1201">
            <v>48079299.580000006</v>
          </cell>
        </row>
        <row r="1202">
          <cell r="A1202">
            <v>42102001</v>
          </cell>
          <cell r="B1202" t="str">
            <v>DIFERENCIA EN CAMBIO</v>
          </cell>
          <cell r="C1202">
            <v>490775894.42999995</v>
          </cell>
        </row>
        <row r="1203">
          <cell r="A1203">
            <v>42104001</v>
          </cell>
          <cell r="B1203" t="str">
            <v>DESCUENTO COMERCIAL CONDICIONADO</v>
          </cell>
          <cell r="C1203">
            <v>389388480</v>
          </cell>
        </row>
        <row r="1204">
          <cell r="A1204">
            <v>42104501</v>
          </cell>
          <cell r="B1204" t="str">
            <v>DESCUENTOS BANCARIOS</v>
          </cell>
          <cell r="C1204">
            <v>0</v>
          </cell>
        </row>
        <row r="1205">
          <cell r="A1205">
            <v>42105001</v>
          </cell>
          <cell r="B1205" t="str">
            <v>COMISIONES CHEQUES OTRAS PLAZAS</v>
          </cell>
          <cell r="C1205">
            <v>1791773</v>
          </cell>
        </row>
        <row r="1206">
          <cell r="A1206">
            <v>42106001</v>
          </cell>
          <cell r="B1206" t="str">
            <v>SANCIONES CHEQUES DEVUELTOS</v>
          </cell>
          <cell r="C1206">
            <v>338900</v>
          </cell>
        </row>
        <row r="1207">
          <cell r="A1207">
            <v>42150501</v>
          </cell>
          <cell r="B1207" t="str">
            <v>DE SOCIEDADES ANONIMAS  Y/O AS</v>
          </cell>
          <cell r="C1207">
            <v>3243010.92</v>
          </cell>
        </row>
        <row r="1208">
          <cell r="A1208">
            <v>42151001</v>
          </cell>
          <cell r="B1208" t="str">
            <v>DE SOCIEDADES LTDAS Y/O ASIMILADAS</v>
          </cell>
          <cell r="C1208">
            <v>0</v>
          </cell>
        </row>
        <row r="1209">
          <cell r="A1209">
            <v>42180501</v>
          </cell>
          <cell r="B1209" t="str">
            <v>DE SOCIEDADES ANONIMAS</v>
          </cell>
          <cell r="C1209">
            <v>1291583913.77</v>
          </cell>
        </row>
        <row r="1210">
          <cell r="A1210">
            <v>42181001</v>
          </cell>
          <cell r="B1210" t="str">
            <v>DE SOCIEDADES LTDA</v>
          </cell>
          <cell r="C1210">
            <v>808037182.87</v>
          </cell>
        </row>
        <row r="1211">
          <cell r="A1211">
            <v>42201001</v>
          </cell>
          <cell r="B1211" t="str">
            <v>CONSTRUCCIONES Y EDIFICACIONES</v>
          </cell>
          <cell r="C1211">
            <v>0</v>
          </cell>
        </row>
        <row r="1212">
          <cell r="A1212">
            <v>42351001</v>
          </cell>
          <cell r="B1212" t="str">
            <v>SERVICIO DE TRANSPORTE</v>
          </cell>
          <cell r="C1212">
            <v>0</v>
          </cell>
        </row>
        <row r="1213">
          <cell r="A1213">
            <v>42352001</v>
          </cell>
          <cell r="B1213" t="str">
            <v>ADMINISTRATIVO</v>
          </cell>
          <cell r="C1213">
            <v>0</v>
          </cell>
        </row>
        <row r="1214">
          <cell r="A1214">
            <v>42352501</v>
          </cell>
          <cell r="B1214" t="str">
            <v>TECNICO</v>
          </cell>
          <cell r="C1214">
            <v>0</v>
          </cell>
        </row>
        <row r="1215">
          <cell r="A1215">
            <v>42358501</v>
          </cell>
          <cell r="B1215" t="str">
            <v>ENTRE COMPA?IAS</v>
          </cell>
          <cell r="C1215">
            <v>0</v>
          </cell>
        </row>
        <row r="1216">
          <cell r="A1216">
            <v>42400501</v>
          </cell>
          <cell r="B1216" t="str">
            <v>ACCIONES</v>
          </cell>
          <cell r="C1216">
            <v>0</v>
          </cell>
        </row>
        <row r="1217">
          <cell r="A1217">
            <v>42401001</v>
          </cell>
          <cell r="B1217" t="str">
            <v>CUOTAS O PARTES DE INTERES SOC.</v>
          </cell>
          <cell r="C1217">
            <v>0</v>
          </cell>
        </row>
        <row r="1218">
          <cell r="A1218">
            <v>42403501</v>
          </cell>
          <cell r="B1218">
            <v>0</v>
          </cell>
          <cell r="C1218">
            <v>550290</v>
          </cell>
        </row>
        <row r="1219">
          <cell r="A1219">
            <v>42451601</v>
          </cell>
          <cell r="B1219" t="str">
            <v>CONSTRUCCIONES Y EDIFICACIONES</v>
          </cell>
          <cell r="C1219">
            <v>0</v>
          </cell>
        </row>
        <row r="1220">
          <cell r="A1220">
            <v>42452401</v>
          </cell>
          <cell r="B1220" t="str">
            <v>EQUIPO DE OFICINA</v>
          </cell>
          <cell r="C1220">
            <v>3877480</v>
          </cell>
        </row>
        <row r="1221">
          <cell r="A1221">
            <v>42452402</v>
          </cell>
          <cell r="B1221">
            <v>0</v>
          </cell>
          <cell r="C1221">
            <v>10798166</v>
          </cell>
        </row>
        <row r="1222">
          <cell r="A1222">
            <v>42452801</v>
          </cell>
          <cell r="B1222" t="str">
            <v>EQUIPO DE COMPUTACION Y COMUNICACION</v>
          </cell>
          <cell r="C1222">
            <v>597432</v>
          </cell>
        </row>
        <row r="1223">
          <cell r="A1223">
            <v>42480501</v>
          </cell>
          <cell r="B1223" t="str">
            <v>INTANGIBLES</v>
          </cell>
          <cell r="C1223">
            <v>0</v>
          </cell>
        </row>
        <row r="1224">
          <cell r="A1224">
            <v>42481001</v>
          </cell>
          <cell r="B1224" t="str">
            <v>OTROS ACTIVOS</v>
          </cell>
          <cell r="C1224">
            <v>0</v>
          </cell>
        </row>
        <row r="1225">
          <cell r="A1225">
            <v>42503501</v>
          </cell>
          <cell r="B1225">
            <v>0</v>
          </cell>
          <cell r="C1225">
            <v>2975341518.27</v>
          </cell>
        </row>
        <row r="1226">
          <cell r="A1226">
            <v>42505001</v>
          </cell>
          <cell r="B1226" t="str">
            <v>REINTEGRO OTROS COSTOS Y GASTO</v>
          </cell>
          <cell r="C1226">
            <v>61696469</v>
          </cell>
        </row>
        <row r="1227">
          <cell r="A1227">
            <v>42505501</v>
          </cell>
          <cell r="B1227">
            <v>0</v>
          </cell>
          <cell r="C1227">
            <v>0</v>
          </cell>
        </row>
        <row r="1228">
          <cell r="A1228">
            <v>42550501</v>
          </cell>
          <cell r="B1228" t="str">
            <v>POR SINIESTROS</v>
          </cell>
          <cell r="C1228">
            <v>9984504</v>
          </cell>
        </row>
        <row r="1229">
          <cell r="A1229">
            <v>42650501</v>
          </cell>
          <cell r="B1229" t="str">
            <v>INGRESOS DE EJERCICIOS ANTERIORES</v>
          </cell>
          <cell r="C1229">
            <v>112578522.05</v>
          </cell>
        </row>
        <row r="1230">
          <cell r="A1230">
            <v>42950101</v>
          </cell>
          <cell r="B1230">
            <v>0</v>
          </cell>
          <cell r="C1230">
            <v>2000</v>
          </cell>
        </row>
        <row r="1231">
          <cell r="A1231">
            <v>42950501</v>
          </cell>
          <cell r="B1231" t="str">
            <v>APROVECHAMIENTOS</v>
          </cell>
          <cell r="C1231">
            <v>5054962</v>
          </cell>
        </row>
        <row r="1232">
          <cell r="A1232">
            <v>42951101</v>
          </cell>
          <cell r="B1232" t="str">
            <v>INGRESOS POR INVESTIGACION</v>
          </cell>
          <cell r="C1232">
            <v>0</v>
          </cell>
        </row>
        <row r="1233">
          <cell r="A1233">
            <v>42953501</v>
          </cell>
          <cell r="B1233" t="str">
            <v>PREAVISOS DESCONTADOS</v>
          </cell>
          <cell r="C1233">
            <v>638033</v>
          </cell>
        </row>
        <row r="1234">
          <cell r="A1234">
            <v>42955301</v>
          </cell>
          <cell r="B1234" t="str">
            <v>SOBRANTES CAJA MENOR</v>
          </cell>
          <cell r="C1234">
            <v>2248340</v>
          </cell>
        </row>
        <row r="1235">
          <cell r="A1235">
            <v>42956701</v>
          </cell>
          <cell r="B1235" t="str">
            <v>UTILES, PAPELERIA Y FOTOCOPIAS</v>
          </cell>
          <cell r="C1235">
            <v>0</v>
          </cell>
        </row>
        <row r="1236">
          <cell r="A1236">
            <v>42958301</v>
          </cell>
          <cell r="B1236" t="str">
            <v>LLAMADAS TELEFONICAS</v>
          </cell>
          <cell r="C1236">
            <v>0</v>
          </cell>
        </row>
        <row r="1237">
          <cell r="A1237">
            <v>42958501</v>
          </cell>
          <cell r="B1237" t="str">
            <v>COMISIONES DE ESTABLECIMIENTOS</v>
          </cell>
          <cell r="C1237">
            <v>0</v>
          </cell>
        </row>
        <row r="1238">
          <cell r="A1238">
            <v>42958502</v>
          </cell>
          <cell r="B1238" t="str">
            <v>COMISIONES ENTREGA TARJETA</v>
          </cell>
          <cell r="C1238">
            <v>0</v>
          </cell>
        </row>
        <row r="1239">
          <cell r="A1239">
            <v>42958503</v>
          </cell>
          <cell r="B1239" t="str">
            <v>CUOTA DE MANEJO</v>
          </cell>
          <cell r="C1239">
            <v>0</v>
          </cell>
        </row>
        <row r="1240">
          <cell r="A1240">
            <v>42959001</v>
          </cell>
          <cell r="B1240" t="str">
            <v>COMISION ESTABLECIMIENTOS</v>
          </cell>
          <cell r="C1240">
            <v>0</v>
          </cell>
        </row>
        <row r="1241">
          <cell r="A1241">
            <v>42959002</v>
          </cell>
          <cell r="B1241" t="str">
            <v>COMISION ENTREGA</v>
          </cell>
          <cell r="C1241">
            <v>0</v>
          </cell>
        </row>
        <row r="1242">
          <cell r="A1242">
            <v>42959003</v>
          </cell>
          <cell r="B1242" t="str">
            <v>CUOTA DE MANEJO</v>
          </cell>
          <cell r="C1242">
            <v>0</v>
          </cell>
        </row>
        <row r="1243">
          <cell r="A1243">
            <v>47050501</v>
          </cell>
          <cell r="B1243" t="str">
            <v>INVERSIONES</v>
          </cell>
          <cell r="C1243">
            <v>2245237433.8499999</v>
          </cell>
        </row>
        <row r="1244">
          <cell r="A1244">
            <v>47051501</v>
          </cell>
          <cell r="B1244" t="str">
            <v>PROPIEDAD PLANTA Y EQUIPO</v>
          </cell>
          <cell r="C1244">
            <v>1236940544.55</v>
          </cell>
        </row>
        <row r="1245">
          <cell r="A1245">
            <v>47052001</v>
          </cell>
          <cell r="B1245" t="str">
            <v>INTANGIBLES</v>
          </cell>
          <cell r="C1245">
            <v>156667734.72999999</v>
          </cell>
        </row>
        <row r="1246">
          <cell r="A1246">
            <v>47052501</v>
          </cell>
          <cell r="B1246" t="str">
            <v>ACTIVOS DIFERIDOS</v>
          </cell>
          <cell r="C1246">
            <v>604461950.85000002</v>
          </cell>
        </row>
        <row r="1247">
          <cell r="A1247">
            <v>47053001</v>
          </cell>
          <cell r="B1247" t="str">
            <v>OTROS ACTIVOS</v>
          </cell>
          <cell r="C1247">
            <v>34731954.119999997</v>
          </cell>
        </row>
        <row r="1248">
          <cell r="A1248">
            <v>47054001</v>
          </cell>
          <cell r="B1248" t="str">
            <v>PATRIMONIO</v>
          </cell>
          <cell r="C1248">
            <v>-1624165026.8100002</v>
          </cell>
        </row>
        <row r="1249">
          <cell r="A1249">
            <v>47054501</v>
          </cell>
          <cell r="B1249" t="str">
            <v>DEPRECIACION ACUMULADA</v>
          </cell>
          <cell r="C1249">
            <v>-488778191.53999996</v>
          </cell>
        </row>
        <row r="1250">
          <cell r="A1250">
            <v>47056001</v>
          </cell>
          <cell r="B1250" t="str">
            <v>AMORTIZACION ACUMULADA</v>
          </cell>
          <cell r="C1250">
            <v>-65909121.519999988</v>
          </cell>
        </row>
        <row r="1251">
          <cell r="A1251">
            <v>51050301</v>
          </cell>
          <cell r="B1251" t="str">
            <v>SALARIO INTEGRAL</v>
          </cell>
          <cell r="C1251">
            <v>5134013465</v>
          </cell>
        </row>
        <row r="1252">
          <cell r="A1252">
            <v>51050302</v>
          </cell>
          <cell r="B1252" t="str">
            <v>FACTOR PRESTACIONAL</v>
          </cell>
          <cell r="C1252">
            <v>0</v>
          </cell>
        </row>
        <row r="1253">
          <cell r="A1253">
            <v>51050601</v>
          </cell>
          <cell r="B1253" t="str">
            <v>SUELDOS</v>
          </cell>
          <cell r="C1253">
            <v>8176277297</v>
          </cell>
        </row>
        <row r="1254">
          <cell r="A1254">
            <v>51051501</v>
          </cell>
          <cell r="B1254" t="str">
            <v>HORAS EXTRAS Y RECARGOS</v>
          </cell>
          <cell r="C1254">
            <v>791118421</v>
          </cell>
        </row>
        <row r="1255">
          <cell r="A1255">
            <v>51052401</v>
          </cell>
          <cell r="B1255" t="str">
            <v>INCAPACIDADES</v>
          </cell>
          <cell r="C1255">
            <v>19749815</v>
          </cell>
        </row>
        <row r="1256">
          <cell r="A1256">
            <v>51052701</v>
          </cell>
          <cell r="B1256" t="str">
            <v>AUXILIO DE TRANSPORTE</v>
          </cell>
          <cell r="C1256">
            <v>73218865</v>
          </cell>
        </row>
        <row r="1257">
          <cell r="A1257">
            <v>51053001</v>
          </cell>
          <cell r="B1257" t="str">
            <v>CESANTIAS</v>
          </cell>
          <cell r="C1257">
            <v>794645056</v>
          </cell>
        </row>
        <row r="1258">
          <cell r="A1258">
            <v>51053301</v>
          </cell>
          <cell r="B1258" t="str">
            <v>INTERESES SOBRE CESANTIAS</v>
          </cell>
          <cell r="C1258">
            <v>95979397</v>
          </cell>
        </row>
        <row r="1259">
          <cell r="A1259">
            <v>51053601</v>
          </cell>
          <cell r="B1259" t="str">
            <v>PRIMA DE SERVICIOS</v>
          </cell>
          <cell r="C1259">
            <v>799508414</v>
          </cell>
        </row>
        <row r="1260">
          <cell r="A1260">
            <v>51053901</v>
          </cell>
          <cell r="B1260" t="str">
            <v>VACACIONES</v>
          </cell>
          <cell r="C1260">
            <v>919316939.28000009</v>
          </cell>
        </row>
        <row r="1261">
          <cell r="A1261">
            <v>51054201</v>
          </cell>
          <cell r="B1261" t="str">
            <v>PRIMAS EXTRALEGALES</v>
          </cell>
          <cell r="C1261">
            <v>0</v>
          </cell>
        </row>
        <row r="1262">
          <cell r="A1262">
            <v>51054501</v>
          </cell>
          <cell r="B1262" t="str">
            <v>AUXILIOS</v>
          </cell>
          <cell r="C1262">
            <v>222893485</v>
          </cell>
        </row>
        <row r="1263">
          <cell r="A1263">
            <v>51054801</v>
          </cell>
          <cell r="B1263" t="str">
            <v>BONIFICACIONES</v>
          </cell>
          <cell r="C1263">
            <v>28245388</v>
          </cell>
        </row>
        <row r="1264">
          <cell r="A1264">
            <v>51055101</v>
          </cell>
          <cell r="B1264" t="str">
            <v>DOTACION Y SUMINISTRO A TRABAJADORES</v>
          </cell>
          <cell r="C1264">
            <v>117210736.95999999</v>
          </cell>
        </row>
        <row r="1265">
          <cell r="A1265">
            <v>51055402</v>
          </cell>
          <cell r="B1265" t="str">
            <v>VIDA COLECTIVA</v>
          </cell>
          <cell r="C1265">
            <v>45109190.700000003</v>
          </cell>
        </row>
        <row r="1266">
          <cell r="A1266">
            <v>51056001</v>
          </cell>
          <cell r="B1266" t="str">
            <v>INDEMNIZACIONES LABORALES</v>
          </cell>
          <cell r="C1266">
            <v>207430349</v>
          </cell>
        </row>
        <row r="1267">
          <cell r="A1267">
            <v>51056301</v>
          </cell>
          <cell r="B1267" t="str">
            <v>CAPACITACION AL PERSONAL</v>
          </cell>
          <cell r="C1267">
            <v>94785549</v>
          </cell>
        </row>
        <row r="1268">
          <cell r="A1268">
            <v>51056302</v>
          </cell>
          <cell r="B1268" t="str">
            <v>OTROS GASTOS DE CAPACITACION</v>
          </cell>
          <cell r="C1268">
            <v>52379104</v>
          </cell>
        </row>
        <row r="1269">
          <cell r="A1269">
            <v>51056303</v>
          </cell>
          <cell r="B1269">
            <v>0</v>
          </cell>
          <cell r="C1269">
            <v>75319740</v>
          </cell>
        </row>
        <row r="1270">
          <cell r="A1270">
            <v>51056601</v>
          </cell>
          <cell r="B1270" t="str">
            <v>BIENESTAR EMPLEADOS</v>
          </cell>
          <cell r="C1270">
            <v>38315358</v>
          </cell>
        </row>
        <row r="1271">
          <cell r="A1271">
            <v>51056602</v>
          </cell>
          <cell r="B1271" t="str">
            <v>ATENCION EMPLEADOS</v>
          </cell>
          <cell r="C1271">
            <v>18479420</v>
          </cell>
        </row>
        <row r="1272">
          <cell r="A1272">
            <v>51056801</v>
          </cell>
          <cell r="B1272" t="str">
            <v>APORTES A.R.P.</v>
          </cell>
          <cell r="C1272">
            <v>64508000</v>
          </cell>
        </row>
        <row r="1273">
          <cell r="A1273">
            <v>51056901</v>
          </cell>
          <cell r="B1273" t="str">
            <v>APORTES A SALUD</v>
          </cell>
          <cell r="C1273">
            <v>1043032794</v>
          </cell>
        </row>
        <row r="1274">
          <cell r="A1274">
            <v>51057001</v>
          </cell>
          <cell r="B1274" t="str">
            <v>APORTES FONDOS DE PENSIONES</v>
          </cell>
          <cell r="C1274">
            <v>1318627443</v>
          </cell>
        </row>
        <row r="1275">
          <cell r="A1275">
            <v>51057201</v>
          </cell>
          <cell r="B1275" t="str">
            <v>APORTES CAJAS DE COMPENSACION FAMILIAR</v>
          </cell>
          <cell r="C1275">
            <v>520889815</v>
          </cell>
        </row>
        <row r="1276">
          <cell r="A1276">
            <v>51057501</v>
          </cell>
          <cell r="B1276" t="str">
            <v>APORTES AL I.C.B.F.</v>
          </cell>
          <cell r="C1276">
            <v>390667322</v>
          </cell>
        </row>
        <row r="1277">
          <cell r="A1277">
            <v>51057801</v>
          </cell>
          <cell r="B1277" t="str">
            <v>SENA</v>
          </cell>
          <cell r="C1277">
            <v>260444955</v>
          </cell>
        </row>
        <row r="1278">
          <cell r="A1278">
            <v>51058401</v>
          </cell>
          <cell r="B1278" t="str">
            <v>GASTOS MEDICOS Y DROGAS</v>
          </cell>
          <cell r="C1278">
            <v>5591229</v>
          </cell>
        </row>
        <row r="1279">
          <cell r="A1279">
            <v>51059503</v>
          </cell>
          <cell r="B1279" t="str">
            <v>PRUEBAS DE SELECCION</v>
          </cell>
          <cell r="C1279">
            <v>35640635</v>
          </cell>
        </row>
        <row r="1280">
          <cell r="A1280">
            <v>51059504</v>
          </cell>
          <cell r="B1280" t="str">
            <v>CONTRATOS SALUD OCUPACIONAL</v>
          </cell>
          <cell r="C1280">
            <v>104540088</v>
          </cell>
        </row>
        <row r="1281">
          <cell r="A1281">
            <v>51100501</v>
          </cell>
          <cell r="B1281" t="str">
            <v>JUNTA DIRECTIVA</v>
          </cell>
          <cell r="C1281">
            <v>0</v>
          </cell>
        </row>
        <row r="1282">
          <cell r="A1282">
            <v>51101001</v>
          </cell>
          <cell r="B1282" t="str">
            <v>REVISORIA FISCAL</v>
          </cell>
          <cell r="C1282">
            <v>92580760</v>
          </cell>
        </row>
        <row r="1283">
          <cell r="A1283">
            <v>51101501</v>
          </cell>
          <cell r="B1283" t="str">
            <v>AUDITORIA EXTERNA</v>
          </cell>
          <cell r="C1283">
            <v>0</v>
          </cell>
        </row>
        <row r="1284">
          <cell r="A1284">
            <v>51102001</v>
          </cell>
          <cell r="B1284" t="str">
            <v>AVALUOS</v>
          </cell>
          <cell r="C1284">
            <v>13050000</v>
          </cell>
        </row>
        <row r="1285">
          <cell r="A1285">
            <v>51102501</v>
          </cell>
          <cell r="B1285" t="str">
            <v>ASESOR LEGAL</v>
          </cell>
          <cell r="C1285">
            <v>0</v>
          </cell>
        </row>
        <row r="1286">
          <cell r="A1286">
            <v>51102502</v>
          </cell>
          <cell r="B1286" t="str">
            <v>ABOGADOS OCASIONALES</v>
          </cell>
          <cell r="C1286">
            <v>17267597</v>
          </cell>
        </row>
        <row r="1287">
          <cell r="A1287">
            <v>51102504</v>
          </cell>
          <cell r="B1287" t="str">
            <v>ASESOR JURIDICO</v>
          </cell>
          <cell r="C1287">
            <v>104514080</v>
          </cell>
        </row>
        <row r="1288">
          <cell r="A1288">
            <v>51103001</v>
          </cell>
          <cell r="B1288" t="str">
            <v>ASESOR TRIBUTARIO</v>
          </cell>
          <cell r="C1288">
            <v>60788975.109999999</v>
          </cell>
        </row>
        <row r="1289">
          <cell r="A1289">
            <v>51103003</v>
          </cell>
          <cell r="B1289" t="str">
            <v>INVESTIGACION DE MERCADO</v>
          </cell>
          <cell r="C1289">
            <v>50664654</v>
          </cell>
        </row>
        <row r="1290">
          <cell r="A1290">
            <v>51103503</v>
          </cell>
          <cell r="B1290" t="str">
            <v>ASESORIAS Y CONSULTORIAS</v>
          </cell>
          <cell r="C1290">
            <v>1965412407.23</v>
          </cell>
        </row>
        <row r="1291">
          <cell r="A1291">
            <v>51103505</v>
          </cell>
          <cell r="B1291" t="str">
            <v>ELABORACION Y DISE?O DE OBRAS</v>
          </cell>
          <cell r="C1291">
            <v>13343685</v>
          </cell>
        </row>
        <row r="1292">
          <cell r="A1292">
            <v>51103506</v>
          </cell>
          <cell r="B1292" t="str">
            <v>ASESORIA  ESPECIALES</v>
          </cell>
          <cell r="C1292">
            <v>191400</v>
          </cell>
        </row>
        <row r="1293">
          <cell r="A1293">
            <v>51103507</v>
          </cell>
          <cell r="B1293" t="str">
            <v>ACADEMIA COLOMBIANA DE TENIS</v>
          </cell>
          <cell r="C1293">
            <v>0</v>
          </cell>
        </row>
        <row r="1294">
          <cell r="A1294">
            <v>51104001</v>
          </cell>
          <cell r="B1294" t="str">
            <v>ASESORIAS EN COMERCIO EXTERIOR</v>
          </cell>
          <cell r="C1294">
            <v>47986276</v>
          </cell>
        </row>
        <row r="1295">
          <cell r="A1295">
            <v>51109501</v>
          </cell>
          <cell r="B1295" t="str">
            <v>ASESORIA LABORAL</v>
          </cell>
          <cell r="C1295">
            <v>41900297</v>
          </cell>
        </row>
        <row r="1296">
          <cell r="A1296">
            <v>51150501</v>
          </cell>
          <cell r="B1296" t="str">
            <v>INDUSTRIA Y COMERCIO</v>
          </cell>
          <cell r="C1296">
            <v>420783401</v>
          </cell>
        </row>
        <row r="1297">
          <cell r="A1297">
            <v>51151001</v>
          </cell>
          <cell r="B1297" t="str">
            <v>DE TIMBRES</v>
          </cell>
          <cell r="C1297">
            <v>228920426.06</v>
          </cell>
        </row>
        <row r="1298">
          <cell r="A1298">
            <v>51151501</v>
          </cell>
          <cell r="B1298" t="str">
            <v>A LA PROPIEDAD RAIZ</v>
          </cell>
          <cell r="C1298">
            <v>47794904</v>
          </cell>
        </row>
        <row r="1299">
          <cell r="A1299">
            <v>51152001</v>
          </cell>
          <cell r="B1299" t="str">
            <v>DERECHOS SOBRE INSTRUMENTOS PUBLICOS</v>
          </cell>
          <cell r="C1299">
            <v>0</v>
          </cell>
        </row>
        <row r="1300">
          <cell r="A1300">
            <v>51152501</v>
          </cell>
          <cell r="B1300" t="str">
            <v>DE VALORIZACION</v>
          </cell>
          <cell r="C1300">
            <v>585100</v>
          </cell>
        </row>
        <row r="1301">
          <cell r="A1301">
            <v>51154001</v>
          </cell>
          <cell r="B1301" t="str">
            <v>DE VEHICULOS</v>
          </cell>
          <cell r="C1301">
            <v>19465525</v>
          </cell>
        </row>
        <row r="1302">
          <cell r="A1302">
            <v>51157001</v>
          </cell>
          <cell r="B1302" t="str">
            <v>IVA DESCONTABLE ACTIVOS GENERA</v>
          </cell>
          <cell r="C1302">
            <v>0</v>
          </cell>
        </row>
        <row r="1303">
          <cell r="A1303">
            <v>51159501</v>
          </cell>
          <cell r="B1303" t="str">
            <v>OTROS IMPUESTOS</v>
          </cell>
          <cell r="C1303">
            <v>77874036</v>
          </cell>
        </row>
        <row r="1304">
          <cell r="A1304">
            <v>51159502</v>
          </cell>
          <cell r="B1304">
            <v>0</v>
          </cell>
          <cell r="C1304">
            <v>5544290</v>
          </cell>
        </row>
        <row r="1305">
          <cell r="A1305">
            <v>51201001</v>
          </cell>
          <cell r="B1305" t="str">
            <v>CONSTRUCCIONES Y EDIFICACIONES</v>
          </cell>
          <cell r="C1305">
            <v>1586233894</v>
          </cell>
        </row>
        <row r="1306">
          <cell r="A1306">
            <v>51201005</v>
          </cell>
          <cell r="B1306" t="str">
            <v>CUOTAS DE ADMINISTRACION</v>
          </cell>
          <cell r="C1306">
            <v>146390200</v>
          </cell>
        </row>
        <row r="1307">
          <cell r="A1307">
            <v>51201007</v>
          </cell>
          <cell r="B1307" t="str">
            <v>ARRENDAMIENTO FINANCIERO INMUEBLES</v>
          </cell>
          <cell r="C1307">
            <v>1284876674</v>
          </cell>
        </row>
        <row r="1308">
          <cell r="A1308">
            <v>51201507</v>
          </cell>
          <cell r="B1308" t="str">
            <v>ARRENDAMIENTO FINANCIERO</v>
          </cell>
          <cell r="C1308">
            <v>0</v>
          </cell>
        </row>
        <row r="1309">
          <cell r="A1309">
            <v>51202007</v>
          </cell>
          <cell r="B1309" t="str">
            <v>ARRENDAMIENTO FINANCIERO</v>
          </cell>
          <cell r="C1309">
            <v>332200</v>
          </cell>
        </row>
        <row r="1310">
          <cell r="A1310">
            <v>51202008</v>
          </cell>
          <cell r="B1310" t="str">
            <v>ARRENDAMIENTO EQUIPO OFICINA</v>
          </cell>
          <cell r="C1310">
            <v>36254886</v>
          </cell>
        </row>
        <row r="1311">
          <cell r="A1311">
            <v>51202501</v>
          </cell>
          <cell r="B1311" t="str">
            <v>EQUIPO DE COMPUTO</v>
          </cell>
          <cell r="C1311">
            <v>346729975.40000004</v>
          </cell>
        </row>
        <row r="1312">
          <cell r="A1312">
            <v>51202502</v>
          </cell>
          <cell r="B1312" t="str">
            <v>EQUIPO DE COMUNICACIONES</v>
          </cell>
          <cell r="C1312">
            <v>5099634</v>
          </cell>
        </row>
        <row r="1313">
          <cell r="A1313">
            <v>51204001</v>
          </cell>
          <cell r="B1313" t="str">
            <v>FLOTA Y EQUIPO DE TRANSPORTE</v>
          </cell>
          <cell r="C1313">
            <v>1333840</v>
          </cell>
        </row>
        <row r="1314">
          <cell r="A1314">
            <v>51250506</v>
          </cell>
          <cell r="B1314" t="str">
            <v>CONTRIBUCIONES</v>
          </cell>
          <cell r="C1314">
            <v>67748366.219999999</v>
          </cell>
        </row>
        <row r="1315">
          <cell r="A1315">
            <v>51250536</v>
          </cell>
          <cell r="B1315">
            <v>0</v>
          </cell>
          <cell r="C1315">
            <v>3154714</v>
          </cell>
        </row>
        <row r="1316">
          <cell r="A1316">
            <v>51251001</v>
          </cell>
          <cell r="B1316" t="str">
            <v>AFILIACIONES Y SOSTENIMIENTO</v>
          </cell>
          <cell r="C1316">
            <v>102921709.68000001</v>
          </cell>
        </row>
        <row r="1317">
          <cell r="A1317">
            <v>51301001</v>
          </cell>
          <cell r="B1317" t="str">
            <v>CUMPLIMIENTO</v>
          </cell>
          <cell r="C1317">
            <v>50920679.75</v>
          </cell>
        </row>
        <row r="1318">
          <cell r="A1318">
            <v>51301501</v>
          </cell>
          <cell r="B1318" t="str">
            <v>CORRIENTE DEBIL</v>
          </cell>
          <cell r="C1318">
            <v>0</v>
          </cell>
        </row>
        <row r="1319">
          <cell r="A1319">
            <v>51302001</v>
          </cell>
          <cell r="B1319" t="str">
            <v>VIDA COLECTIVA</v>
          </cell>
          <cell r="C1319">
            <v>6086650.0600000005</v>
          </cell>
        </row>
        <row r="1320">
          <cell r="A1320">
            <v>51302501</v>
          </cell>
          <cell r="B1320" t="str">
            <v>INCENDIO</v>
          </cell>
          <cell r="C1320">
            <v>173997</v>
          </cell>
        </row>
        <row r="1321">
          <cell r="A1321">
            <v>51303001</v>
          </cell>
          <cell r="B1321" t="str">
            <v>TERREMOTO</v>
          </cell>
          <cell r="C1321">
            <v>0</v>
          </cell>
        </row>
        <row r="1322">
          <cell r="A1322">
            <v>51303501</v>
          </cell>
          <cell r="B1322" t="str">
            <v>SUSTRACCION</v>
          </cell>
          <cell r="C1322">
            <v>1143029</v>
          </cell>
        </row>
        <row r="1323">
          <cell r="A1323">
            <v>51304001</v>
          </cell>
          <cell r="B1323" t="str">
            <v>FLOTA Y EQUIPO DE TRANSPORTE</v>
          </cell>
          <cell r="C1323">
            <v>62657380.329999998</v>
          </cell>
        </row>
        <row r="1324">
          <cell r="A1324">
            <v>51306001</v>
          </cell>
          <cell r="B1324" t="str">
            <v>RESPONSABILIDAD CIVIL Y EXTRACONTRACTUAL</v>
          </cell>
          <cell r="C1324">
            <v>46915526.459999993</v>
          </cell>
        </row>
        <row r="1325">
          <cell r="A1325">
            <v>51307001</v>
          </cell>
          <cell r="B1325" t="str">
            <v>ROTURA DE MAQUINARIA</v>
          </cell>
          <cell r="C1325">
            <v>0</v>
          </cell>
        </row>
        <row r="1326">
          <cell r="A1326">
            <v>51307501</v>
          </cell>
          <cell r="B1326" t="str">
            <v>OBLIGATORIO ACCIDENTES DE TRANSITO</v>
          </cell>
          <cell r="C1326">
            <v>9932768.290000001</v>
          </cell>
        </row>
        <row r="1327">
          <cell r="A1327">
            <v>51308501</v>
          </cell>
          <cell r="B1327" t="str">
            <v>EQUIPO ELECTRONICO</v>
          </cell>
          <cell r="C1327">
            <v>4457244.0599999996</v>
          </cell>
        </row>
        <row r="1328">
          <cell r="A1328">
            <v>51309501</v>
          </cell>
          <cell r="B1328" t="str">
            <v>POLIZA MULTIRIESGO</v>
          </cell>
          <cell r="C1328">
            <v>31378589.890000001</v>
          </cell>
        </row>
        <row r="1329">
          <cell r="A1329">
            <v>51309503</v>
          </cell>
          <cell r="B1329" t="str">
            <v>EQUIPOS DE COMPUTACION</v>
          </cell>
          <cell r="C1329">
            <v>888771.92</v>
          </cell>
        </row>
        <row r="1330">
          <cell r="A1330">
            <v>51309508</v>
          </cell>
          <cell r="B1330" t="str">
            <v>TRANSPORTE DE MERCANCIAS Y VALORES</v>
          </cell>
          <cell r="C1330">
            <v>0</v>
          </cell>
        </row>
        <row r="1331">
          <cell r="A1331">
            <v>51309599</v>
          </cell>
          <cell r="B1331">
            <v>0</v>
          </cell>
          <cell r="C1331">
            <v>0</v>
          </cell>
        </row>
        <row r="1332">
          <cell r="A1332">
            <v>51350501</v>
          </cell>
          <cell r="B1332" t="str">
            <v>ASEO OFICINAS</v>
          </cell>
          <cell r="C1332">
            <v>231386239</v>
          </cell>
        </row>
        <row r="1333">
          <cell r="A1333">
            <v>51350502</v>
          </cell>
          <cell r="B1333" t="str">
            <v>VIGILANCIA</v>
          </cell>
          <cell r="C1333">
            <v>259910943</v>
          </cell>
        </row>
        <row r="1334">
          <cell r="A1334">
            <v>51350503</v>
          </cell>
          <cell r="B1334" t="str">
            <v>EMPRESAS MUNICIPALES</v>
          </cell>
          <cell r="C1334">
            <v>14672169</v>
          </cell>
        </row>
        <row r="1335">
          <cell r="A1335">
            <v>51350504</v>
          </cell>
          <cell r="B1335" t="str">
            <v>ASEO APARTAMENTOS</v>
          </cell>
          <cell r="C1335">
            <v>0</v>
          </cell>
        </row>
        <row r="1336">
          <cell r="A1336">
            <v>51351001</v>
          </cell>
          <cell r="B1336" t="str">
            <v>TEMPORALES</v>
          </cell>
          <cell r="C1336">
            <v>51850056</v>
          </cell>
        </row>
        <row r="1337">
          <cell r="A1337">
            <v>51351501</v>
          </cell>
          <cell r="B1337" t="str">
            <v>ASISTENCIA TECNICA</v>
          </cell>
          <cell r="C1337">
            <v>319000</v>
          </cell>
        </row>
        <row r="1338">
          <cell r="A1338">
            <v>51352001</v>
          </cell>
          <cell r="B1338" t="str">
            <v>PROCESAMIENTO ELECTRONICO DE D</v>
          </cell>
          <cell r="C1338">
            <v>129973112</v>
          </cell>
        </row>
        <row r="1339">
          <cell r="A1339">
            <v>51352501</v>
          </cell>
          <cell r="B1339" t="str">
            <v>ACUEDUCTO Y ALCANTARILLADO</v>
          </cell>
          <cell r="C1339">
            <v>75197545</v>
          </cell>
        </row>
        <row r="1340">
          <cell r="A1340">
            <v>51353001</v>
          </cell>
          <cell r="B1340" t="str">
            <v>ENERGIA ELECTRICA</v>
          </cell>
          <cell r="C1340">
            <v>360701797</v>
          </cell>
        </row>
        <row r="1341">
          <cell r="A1341">
            <v>51353501</v>
          </cell>
          <cell r="B1341" t="str">
            <v>TELEFONO</v>
          </cell>
          <cell r="C1341">
            <v>1377194412.9200001</v>
          </cell>
        </row>
        <row r="1342">
          <cell r="A1342">
            <v>51354001</v>
          </cell>
          <cell r="B1342" t="str">
            <v>CORREO PORTES Y TELEGRAMAS</v>
          </cell>
          <cell r="C1342">
            <v>151332724</v>
          </cell>
        </row>
        <row r="1343">
          <cell r="A1343">
            <v>51354501</v>
          </cell>
          <cell r="B1343" t="str">
            <v>FAX Y TELEX</v>
          </cell>
          <cell r="C1343">
            <v>95390</v>
          </cell>
        </row>
        <row r="1344">
          <cell r="A1344">
            <v>51355001</v>
          </cell>
          <cell r="B1344" t="str">
            <v>TRANSPORTE FLETES Y ACARREOS</v>
          </cell>
          <cell r="C1344">
            <v>556666096</v>
          </cell>
        </row>
        <row r="1345">
          <cell r="A1345">
            <v>51355501</v>
          </cell>
          <cell r="B1345" t="str">
            <v>GAS</v>
          </cell>
          <cell r="C1345">
            <v>278601</v>
          </cell>
        </row>
        <row r="1346">
          <cell r="A1346">
            <v>51359501</v>
          </cell>
          <cell r="B1346" t="str">
            <v>OTROS</v>
          </cell>
          <cell r="C1346">
            <v>837233893.72000003</v>
          </cell>
        </row>
        <row r="1347">
          <cell r="A1347">
            <v>51359502</v>
          </cell>
          <cell r="B1347">
            <v>0</v>
          </cell>
          <cell r="C1347">
            <v>630000</v>
          </cell>
        </row>
        <row r="1348">
          <cell r="A1348">
            <v>51400501</v>
          </cell>
          <cell r="B1348" t="str">
            <v>NOTARIALES</v>
          </cell>
          <cell r="C1348">
            <v>6388123</v>
          </cell>
        </row>
        <row r="1349">
          <cell r="A1349">
            <v>51401001</v>
          </cell>
          <cell r="B1349" t="str">
            <v>REGISTRO MERCANTIL</v>
          </cell>
          <cell r="C1349">
            <v>8996247.1999999993</v>
          </cell>
        </row>
        <row r="1350">
          <cell r="A1350">
            <v>51401501</v>
          </cell>
          <cell r="B1350" t="str">
            <v>TRAMITES  Y LICENCIAS</v>
          </cell>
          <cell r="C1350">
            <v>33027674.060000002</v>
          </cell>
        </row>
        <row r="1351">
          <cell r="A1351">
            <v>51402001</v>
          </cell>
          <cell r="B1351" t="str">
            <v>ADUANEROS</v>
          </cell>
          <cell r="C1351">
            <v>0</v>
          </cell>
        </row>
        <row r="1352">
          <cell r="A1352">
            <v>51402501</v>
          </cell>
          <cell r="B1352" t="str">
            <v>CONSULARES</v>
          </cell>
          <cell r="C1352">
            <v>6080905</v>
          </cell>
        </row>
        <row r="1353">
          <cell r="A1353">
            <v>51451001</v>
          </cell>
          <cell r="B1353">
            <v>0</v>
          </cell>
          <cell r="C1353">
            <v>265580328.21000004</v>
          </cell>
        </row>
        <row r="1354">
          <cell r="A1354">
            <v>51451501</v>
          </cell>
          <cell r="B1354" t="str">
            <v>MAQUINARIA Y EQUIPO</v>
          </cell>
          <cell r="C1354">
            <v>2496379</v>
          </cell>
        </row>
        <row r="1355">
          <cell r="A1355">
            <v>51452001</v>
          </cell>
          <cell r="B1355" t="str">
            <v>CONTRATO DE MANTENIMIENTO</v>
          </cell>
          <cell r="C1355">
            <v>30974868.66</v>
          </cell>
        </row>
        <row r="1356">
          <cell r="A1356">
            <v>51452002</v>
          </cell>
          <cell r="B1356">
            <v>0</v>
          </cell>
          <cell r="C1356">
            <v>2504672</v>
          </cell>
        </row>
        <row r="1357">
          <cell r="A1357">
            <v>51452003</v>
          </cell>
          <cell r="B1357" t="str">
            <v>REPARACIONES</v>
          </cell>
          <cell r="C1357">
            <v>26255927</v>
          </cell>
        </row>
        <row r="1358">
          <cell r="A1358">
            <v>51452004</v>
          </cell>
          <cell r="B1358" t="str">
            <v>COMBUSTIBLES</v>
          </cell>
          <cell r="C1358">
            <v>2270363</v>
          </cell>
        </row>
        <row r="1359">
          <cell r="A1359">
            <v>51452005</v>
          </cell>
          <cell r="B1359" t="str">
            <v>MANTENIMIENTO EQUIPO AIRE ACONDICIONADO</v>
          </cell>
          <cell r="C1359">
            <v>10495999</v>
          </cell>
        </row>
        <row r="1360">
          <cell r="A1360">
            <v>51452501</v>
          </cell>
          <cell r="B1360" t="str">
            <v>EQUIPO DE COMPUTACION Y COMUNICACION</v>
          </cell>
          <cell r="C1360">
            <v>229496375.22999999</v>
          </cell>
        </row>
        <row r="1361">
          <cell r="A1361">
            <v>51453001</v>
          </cell>
          <cell r="B1361">
            <v>0</v>
          </cell>
          <cell r="C1361">
            <v>337121703</v>
          </cell>
        </row>
        <row r="1362">
          <cell r="A1362">
            <v>51454001</v>
          </cell>
          <cell r="B1362" t="str">
            <v>VEHICULOS</v>
          </cell>
          <cell r="C1362">
            <v>274109807</v>
          </cell>
        </row>
        <row r="1363">
          <cell r="A1363">
            <v>51454002</v>
          </cell>
          <cell r="B1363" t="str">
            <v>MOTOS</v>
          </cell>
          <cell r="C1363">
            <v>53170568.100000001</v>
          </cell>
        </row>
        <row r="1364">
          <cell r="A1364">
            <v>51456501</v>
          </cell>
          <cell r="B1364" t="str">
            <v>ARMAMENTO Y VIGILANCIA</v>
          </cell>
          <cell r="C1364">
            <v>13534153</v>
          </cell>
        </row>
        <row r="1365">
          <cell r="A1365">
            <v>51500501</v>
          </cell>
          <cell r="B1365" t="str">
            <v>INSTALACIONES ELECTRICAS</v>
          </cell>
          <cell r="C1365">
            <v>1527630</v>
          </cell>
        </row>
        <row r="1366">
          <cell r="A1366">
            <v>51501001</v>
          </cell>
          <cell r="B1366" t="str">
            <v>ARREGLOS ORNAMENTALES</v>
          </cell>
          <cell r="C1366">
            <v>2607732</v>
          </cell>
        </row>
        <row r="1367">
          <cell r="A1367">
            <v>51501501</v>
          </cell>
          <cell r="B1367" t="str">
            <v>REPARACIONES  LOCATIVAS</v>
          </cell>
          <cell r="C1367">
            <v>13479577</v>
          </cell>
        </row>
        <row r="1368">
          <cell r="A1368">
            <v>51550501</v>
          </cell>
          <cell r="B1368" t="str">
            <v>HOTELES</v>
          </cell>
          <cell r="C1368">
            <v>144296988</v>
          </cell>
        </row>
        <row r="1369">
          <cell r="A1369">
            <v>51550502</v>
          </cell>
          <cell r="B1369" t="str">
            <v>RESTAURANTES</v>
          </cell>
          <cell r="C1369">
            <v>46239344.100000001</v>
          </cell>
        </row>
        <row r="1370">
          <cell r="A1370">
            <v>51551501</v>
          </cell>
          <cell r="B1370" t="str">
            <v>GASTOS PASAJES AEREOS</v>
          </cell>
          <cell r="C1370">
            <v>773135602.31999993</v>
          </cell>
        </row>
        <row r="1371">
          <cell r="A1371">
            <v>51552001</v>
          </cell>
          <cell r="B1371" t="str">
            <v>GASTOS PASAJES TERRESTRES</v>
          </cell>
          <cell r="C1371">
            <v>73240118.200000003</v>
          </cell>
        </row>
        <row r="1372">
          <cell r="A1372">
            <v>51559501</v>
          </cell>
          <cell r="B1372" t="str">
            <v>PROPINAS</v>
          </cell>
          <cell r="C1372">
            <v>2352022</v>
          </cell>
        </row>
        <row r="1373">
          <cell r="A1373">
            <v>51559502</v>
          </cell>
          <cell r="B1373" t="str">
            <v>PEAJES</v>
          </cell>
          <cell r="C1373">
            <v>2914600</v>
          </cell>
        </row>
        <row r="1374">
          <cell r="A1374">
            <v>51600501</v>
          </cell>
          <cell r="B1374" t="str">
            <v>CONSTRUCCIONES Y EDIFICACIONES</v>
          </cell>
          <cell r="C1374">
            <v>213874022.02000001</v>
          </cell>
        </row>
        <row r="1375">
          <cell r="A1375">
            <v>51601001</v>
          </cell>
          <cell r="B1375" t="str">
            <v>MAQUINARIA Y EQUIPO</v>
          </cell>
          <cell r="C1375">
            <v>4281982.88</v>
          </cell>
        </row>
        <row r="1376">
          <cell r="A1376">
            <v>51601501</v>
          </cell>
          <cell r="B1376" t="str">
            <v>EQUIPO DE OFICINA</v>
          </cell>
          <cell r="C1376">
            <v>529127979.23000002</v>
          </cell>
        </row>
        <row r="1377">
          <cell r="A1377">
            <v>51602001</v>
          </cell>
          <cell r="B1377" t="str">
            <v>EQUIPO DE COMPUTACION Y COMUNICACION</v>
          </cell>
          <cell r="C1377">
            <v>1087935655.7</v>
          </cell>
        </row>
        <row r="1378">
          <cell r="A1378">
            <v>51603501</v>
          </cell>
          <cell r="B1378" t="str">
            <v>FLOTA Y EQUIPO DE TRANSPORTE</v>
          </cell>
          <cell r="C1378">
            <v>235869303.68000001</v>
          </cell>
        </row>
        <row r="1379">
          <cell r="A1379">
            <v>51605501</v>
          </cell>
          <cell r="B1379" t="str">
            <v>ACUEDUCTOS PLANTAS Y REDES</v>
          </cell>
          <cell r="C1379">
            <v>24914277.02</v>
          </cell>
        </row>
        <row r="1380">
          <cell r="A1380">
            <v>51606001</v>
          </cell>
          <cell r="B1380" t="str">
            <v>ARMAMENTO DE VIGILANCIA</v>
          </cell>
          <cell r="C1380">
            <v>56681495.210000001</v>
          </cell>
        </row>
        <row r="1381">
          <cell r="A1381">
            <v>51651001</v>
          </cell>
          <cell r="B1381" t="str">
            <v>BIENES RECIBIDOS EN ARRENDAMIENTO</v>
          </cell>
          <cell r="C1381">
            <v>140323615</v>
          </cell>
        </row>
        <row r="1382">
          <cell r="A1382">
            <v>51651095</v>
          </cell>
          <cell r="B1382">
            <v>0</v>
          </cell>
          <cell r="C1382">
            <v>199709354</v>
          </cell>
        </row>
        <row r="1383">
          <cell r="A1383">
            <v>51651501</v>
          </cell>
          <cell r="B1383" t="str">
            <v>CARGOS DIFERIDOS</v>
          </cell>
          <cell r="C1383">
            <v>2728791181.2999997</v>
          </cell>
        </row>
        <row r="1384">
          <cell r="A1384">
            <v>51659505</v>
          </cell>
          <cell r="B1384">
            <v>0</v>
          </cell>
          <cell r="C1384">
            <v>104706271.04000001</v>
          </cell>
        </row>
        <row r="1385">
          <cell r="A1385">
            <v>51951001</v>
          </cell>
          <cell r="B1385" t="str">
            <v>LIBROS SUSCRIPCIONES PERIOD. Y REVISTAS</v>
          </cell>
          <cell r="C1385">
            <v>16656129</v>
          </cell>
        </row>
        <row r="1386">
          <cell r="A1386">
            <v>51952001</v>
          </cell>
          <cell r="B1386" t="str">
            <v>GASTOS DE REPRESENTACION</v>
          </cell>
          <cell r="C1386">
            <v>752239433.97000003</v>
          </cell>
        </row>
        <row r="1387">
          <cell r="A1387">
            <v>51952002</v>
          </cell>
          <cell r="B1387" t="str">
            <v>RELACIONES PUBLICAS</v>
          </cell>
          <cell r="C1387">
            <v>180723242.24000001</v>
          </cell>
        </row>
        <row r="1388">
          <cell r="A1388">
            <v>51952011</v>
          </cell>
          <cell r="B1388" t="str">
            <v>CONVENCION PAIPA</v>
          </cell>
          <cell r="C1388">
            <v>3562346</v>
          </cell>
        </row>
        <row r="1389">
          <cell r="A1389">
            <v>51952501</v>
          </cell>
          <cell r="B1389" t="str">
            <v>ASEO</v>
          </cell>
          <cell r="C1389">
            <v>117580740.40000001</v>
          </cell>
        </row>
        <row r="1390">
          <cell r="A1390">
            <v>51952502</v>
          </cell>
          <cell r="B1390" t="str">
            <v>CAFETERIA</v>
          </cell>
          <cell r="C1390">
            <v>156955990</v>
          </cell>
        </row>
        <row r="1391">
          <cell r="A1391">
            <v>51953001</v>
          </cell>
          <cell r="B1391" t="str">
            <v>FORMAS IMPRESAS</v>
          </cell>
          <cell r="C1391">
            <v>108525595.36000001</v>
          </cell>
        </row>
        <row r="1392">
          <cell r="A1392">
            <v>51953002</v>
          </cell>
          <cell r="B1392" t="str">
            <v>UTILES DE OFICINA Y SUMINISTROS</v>
          </cell>
          <cell r="C1392">
            <v>628504402.88</v>
          </cell>
        </row>
        <row r="1393">
          <cell r="A1393">
            <v>51953003</v>
          </cell>
          <cell r="B1393" t="str">
            <v>FOTOCOPIAS</v>
          </cell>
          <cell r="C1393">
            <v>25501844</v>
          </cell>
        </row>
        <row r="1394">
          <cell r="A1394">
            <v>51954501</v>
          </cell>
          <cell r="B1394" t="str">
            <v>TAXIS Y BUSES</v>
          </cell>
          <cell r="C1394">
            <v>68122215</v>
          </cell>
        </row>
        <row r="1395">
          <cell r="A1395">
            <v>51954504</v>
          </cell>
          <cell r="B1395" t="str">
            <v>TRANSPORTE DE RUTA</v>
          </cell>
          <cell r="C1395">
            <v>133364501.16</v>
          </cell>
        </row>
        <row r="1396">
          <cell r="A1396">
            <v>51955001</v>
          </cell>
          <cell r="B1396" t="str">
            <v>ESTAMPILLAS</v>
          </cell>
          <cell r="C1396">
            <v>0</v>
          </cell>
        </row>
        <row r="1397">
          <cell r="A1397">
            <v>51955501</v>
          </cell>
          <cell r="B1397" t="str">
            <v>MICROFILMACION</v>
          </cell>
          <cell r="C1397">
            <v>0</v>
          </cell>
        </row>
        <row r="1398">
          <cell r="A1398">
            <v>51956001</v>
          </cell>
          <cell r="B1398" t="str">
            <v>CASINO Y RESTAURANTES</v>
          </cell>
          <cell r="C1398">
            <v>162322024</v>
          </cell>
        </row>
        <row r="1399">
          <cell r="A1399">
            <v>51956501</v>
          </cell>
          <cell r="B1399" t="str">
            <v>PARQUEADEROS</v>
          </cell>
          <cell r="C1399">
            <v>61799717</v>
          </cell>
        </row>
        <row r="1400">
          <cell r="A1400">
            <v>51959501</v>
          </cell>
          <cell r="B1400">
            <v>0</v>
          </cell>
          <cell r="C1400">
            <v>424892477</v>
          </cell>
        </row>
        <row r="1401">
          <cell r="A1401">
            <v>51990501</v>
          </cell>
          <cell r="B1401" t="str">
            <v>INVERSIONES</v>
          </cell>
          <cell r="C1401">
            <v>2963618647.8600001</v>
          </cell>
        </row>
        <row r="1402">
          <cell r="A1402">
            <v>51991001</v>
          </cell>
          <cell r="B1402" t="str">
            <v>CUOTAS CONTRATOS DE MEDICINA P</v>
          </cell>
          <cell r="C1402">
            <v>111676843</v>
          </cell>
        </row>
        <row r="1403">
          <cell r="A1403">
            <v>51999510</v>
          </cell>
          <cell r="B1403">
            <v>0</v>
          </cell>
          <cell r="C1403">
            <v>0</v>
          </cell>
        </row>
        <row r="1404">
          <cell r="A1404">
            <v>51999515</v>
          </cell>
          <cell r="B1404">
            <v>0</v>
          </cell>
          <cell r="C1404">
            <v>400000000</v>
          </cell>
        </row>
        <row r="1405">
          <cell r="A1405">
            <v>52050301</v>
          </cell>
          <cell r="B1405" t="str">
            <v>SALARIO INTEGRAL</v>
          </cell>
          <cell r="C1405">
            <v>593914367</v>
          </cell>
        </row>
        <row r="1406">
          <cell r="A1406">
            <v>52050302</v>
          </cell>
          <cell r="B1406" t="str">
            <v>FACTOR PRESTACIONAL</v>
          </cell>
          <cell r="C1406">
            <v>0</v>
          </cell>
        </row>
        <row r="1407">
          <cell r="A1407">
            <v>52050601</v>
          </cell>
          <cell r="B1407" t="str">
            <v>SUELDOS</v>
          </cell>
          <cell r="C1407">
            <v>1999555508</v>
          </cell>
        </row>
        <row r="1408">
          <cell r="A1408">
            <v>52051501</v>
          </cell>
          <cell r="B1408" t="str">
            <v>HORAS EXTRAS Y RECARGO NOCTURNO</v>
          </cell>
          <cell r="C1408">
            <v>2234601</v>
          </cell>
        </row>
        <row r="1409">
          <cell r="A1409">
            <v>52051801</v>
          </cell>
          <cell r="B1409" t="str">
            <v>COMISIONES</v>
          </cell>
          <cell r="C1409">
            <v>186673662</v>
          </cell>
        </row>
        <row r="1410">
          <cell r="A1410">
            <v>52051805</v>
          </cell>
          <cell r="B1410" t="str">
            <v>INCENTIVOS VENDEDORES</v>
          </cell>
          <cell r="C1410">
            <v>0</v>
          </cell>
        </row>
        <row r="1411">
          <cell r="A1411">
            <v>52052401</v>
          </cell>
          <cell r="B1411" t="str">
            <v>INCAPACIDADES</v>
          </cell>
          <cell r="C1411">
            <v>8212999</v>
          </cell>
        </row>
        <row r="1412">
          <cell r="A1412">
            <v>52052701</v>
          </cell>
          <cell r="B1412" t="str">
            <v>AUXILIO DE TRANSPORTE</v>
          </cell>
          <cell r="C1412">
            <v>34180567</v>
          </cell>
        </row>
        <row r="1413">
          <cell r="A1413">
            <v>52053001</v>
          </cell>
          <cell r="B1413" t="str">
            <v>CESANTIAS</v>
          </cell>
          <cell r="C1413">
            <v>192233333</v>
          </cell>
        </row>
        <row r="1414">
          <cell r="A1414">
            <v>52053301</v>
          </cell>
          <cell r="B1414" t="str">
            <v>INTERESES A LA CESANTIAS</v>
          </cell>
          <cell r="C1414">
            <v>23220812</v>
          </cell>
        </row>
        <row r="1415">
          <cell r="A1415">
            <v>52053601</v>
          </cell>
          <cell r="B1415" t="str">
            <v>PRIMA DE SERVICIOS</v>
          </cell>
          <cell r="C1415">
            <v>193429354</v>
          </cell>
        </row>
        <row r="1416">
          <cell r="A1416">
            <v>52053901</v>
          </cell>
          <cell r="B1416" t="str">
            <v>VACACIONES</v>
          </cell>
          <cell r="C1416">
            <v>180175585.72000003</v>
          </cell>
        </row>
        <row r="1417">
          <cell r="A1417">
            <v>52054201</v>
          </cell>
          <cell r="B1417" t="str">
            <v>PRIMAS EXTRALEGALES</v>
          </cell>
          <cell r="C1417">
            <v>0</v>
          </cell>
        </row>
        <row r="1418">
          <cell r="A1418">
            <v>52054501</v>
          </cell>
          <cell r="B1418" t="str">
            <v>AUXILIOS</v>
          </cell>
          <cell r="C1418">
            <v>32187121</v>
          </cell>
        </row>
        <row r="1419">
          <cell r="A1419">
            <v>52054801</v>
          </cell>
          <cell r="B1419" t="str">
            <v>BONIFICACIONES</v>
          </cell>
          <cell r="C1419">
            <v>6642959</v>
          </cell>
        </row>
        <row r="1420">
          <cell r="A1420">
            <v>52055101</v>
          </cell>
          <cell r="B1420" t="str">
            <v>DOTACION Y SUMINISTRO A TRABAJADORES</v>
          </cell>
          <cell r="C1420">
            <v>5414213.0499999998</v>
          </cell>
        </row>
        <row r="1421">
          <cell r="A1421">
            <v>52055401</v>
          </cell>
          <cell r="B1421" t="str">
            <v>MANEJO</v>
          </cell>
          <cell r="C1421">
            <v>0</v>
          </cell>
        </row>
        <row r="1422">
          <cell r="A1422">
            <v>52055402</v>
          </cell>
          <cell r="B1422" t="str">
            <v>VIDA COLECTIVA</v>
          </cell>
          <cell r="C1422">
            <v>11010794.300000001</v>
          </cell>
        </row>
        <row r="1423">
          <cell r="A1423">
            <v>52056001</v>
          </cell>
          <cell r="B1423" t="str">
            <v>INDEMNIZACIONES LABORALES</v>
          </cell>
          <cell r="C1423">
            <v>66695619</v>
          </cell>
        </row>
        <row r="1424">
          <cell r="A1424">
            <v>52056301</v>
          </cell>
          <cell r="B1424" t="str">
            <v>CAPACITACION AL PERSONAL</v>
          </cell>
          <cell r="C1424">
            <v>8852611</v>
          </cell>
        </row>
        <row r="1425">
          <cell r="A1425">
            <v>52056302</v>
          </cell>
          <cell r="B1425" t="str">
            <v>OTROS GASTOS DE CAPACITACION</v>
          </cell>
          <cell r="C1425">
            <v>5444666</v>
          </cell>
        </row>
        <row r="1426">
          <cell r="A1426">
            <v>52056303</v>
          </cell>
          <cell r="B1426">
            <v>0</v>
          </cell>
          <cell r="C1426">
            <v>0</v>
          </cell>
        </row>
        <row r="1427">
          <cell r="A1427">
            <v>52056601</v>
          </cell>
          <cell r="B1427" t="str">
            <v>BIENESTAR EMPLEADOS</v>
          </cell>
          <cell r="C1427">
            <v>1547787</v>
          </cell>
        </row>
        <row r="1428">
          <cell r="A1428">
            <v>52056602</v>
          </cell>
          <cell r="B1428" t="str">
            <v>ATENCION EMPLEADOS</v>
          </cell>
          <cell r="C1428">
            <v>7359230</v>
          </cell>
        </row>
        <row r="1429">
          <cell r="A1429">
            <v>52056801</v>
          </cell>
          <cell r="B1429" t="str">
            <v>APORTES A A.R.P.</v>
          </cell>
          <cell r="C1429">
            <v>13299100</v>
          </cell>
        </row>
        <row r="1430">
          <cell r="A1430">
            <v>52056901</v>
          </cell>
          <cell r="B1430" t="str">
            <v>APORTES SALUD</v>
          </cell>
          <cell r="C1430">
            <v>217660715</v>
          </cell>
        </row>
        <row r="1431">
          <cell r="A1431">
            <v>52057001</v>
          </cell>
          <cell r="B1431" t="str">
            <v>APORTES FONDOS PENSION</v>
          </cell>
          <cell r="C1431">
            <v>274591502</v>
          </cell>
        </row>
        <row r="1432">
          <cell r="A1432">
            <v>52057201</v>
          </cell>
          <cell r="B1432" t="str">
            <v>APORTES CAJAS DE COMPENSACION</v>
          </cell>
          <cell r="C1432">
            <v>105806698</v>
          </cell>
        </row>
        <row r="1433">
          <cell r="A1433">
            <v>52057501</v>
          </cell>
          <cell r="B1433" t="str">
            <v>APORTES I.C.B.F.</v>
          </cell>
          <cell r="C1433">
            <v>79355091</v>
          </cell>
        </row>
        <row r="1434">
          <cell r="A1434">
            <v>52057801</v>
          </cell>
          <cell r="B1434" t="str">
            <v>SENA</v>
          </cell>
          <cell r="C1434">
            <v>52903362</v>
          </cell>
        </row>
        <row r="1435">
          <cell r="A1435">
            <v>52058401</v>
          </cell>
          <cell r="B1435" t="str">
            <v>GASTOS MEDICOS Y DROGAS</v>
          </cell>
          <cell r="C1435">
            <v>10300</v>
          </cell>
        </row>
        <row r="1436">
          <cell r="A1436">
            <v>52059504</v>
          </cell>
          <cell r="B1436" t="str">
            <v>CONTRATO SALUD OCUPACIONAL</v>
          </cell>
          <cell r="C1436">
            <v>29131512</v>
          </cell>
        </row>
        <row r="1437">
          <cell r="A1437">
            <v>52086901</v>
          </cell>
          <cell r="B1437">
            <v>0</v>
          </cell>
          <cell r="C1437">
            <v>0</v>
          </cell>
        </row>
        <row r="1438">
          <cell r="A1438">
            <v>52101501</v>
          </cell>
          <cell r="B1438">
            <v>0</v>
          </cell>
          <cell r="C1438">
            <v>0</v>
          </cell>
        </row>
        <row r="1439">
          <cell r="A1439">
            <v>52109501</v>
          </cell>
          <cell r="B1439" t="str">
            <v>INVESTIGACION DE MERCADOS</v>
          </cell>
          <cell r="C1439">
            <v>38470944.649999999</v>
          </cell>
        </row>
        <row r="1440">
          <cell r="A1440">
            <v>52150501</v>
          </cell>
          <cell r="B1440" t="str">
            <v>INDUSTRIA Y COMERCIO</v>
          </cell>
          <cell r="C1440">
            <v>0</v>
          </cell>
        </row>
        <row r="1441">
          <cell r="A1441">
            <v>52151001</v>
          </cell>
          <cell r="B1441" t="str">
            <v>DE TIMBRE</v>
          </cell>
          <cell r="C1441">
            <v>0</v>
          </cell>
        </row>
        <row r="1442">
          <cell r="A1442">
            <v>52154001</v>
          </cell>
          <cell r="B1442" t="str">
            <v>DE VEHICULOS</v>
          </cell>
          <cell r="C1442">
            <v>0</v>
          </cell>
        </row>
        <row r="1443">
          <cell r="A1443">
            <v>52157001</v>
          </cell>
          <cell r="B1443" t="str">
            <v>IVA DESCONTABLE</v>
          </cell>
          <cell r="C1443">
            <v>0</v>
          </cell>
        </row>
        <row r="1444">
          <cell r="A1444">
            <v>52159505</v>
          </cell>
          <cell r="B1444" t="str">
            <v>OTROS IMPUESTOS</v>
          </cell>
          <cell r="C1444">
            <v>0</v>
          </cell>
        </row>
        <row r="1445">
          <cell r="A1445">
            <v>52201001</v>
          </cell>
          <cell r="B1445" t="str">
            <v>CONSTRUCCIONES Y EDIFICACIONES</v>
          </cell>
          <cell r="C1445">
            <v>0</v>
          </cell>
        </row>
        <row r="1446">
          <cell r="A1446">
            <v>52202001</v>
          </cell>
          <cell r="B1446" t="str">
            <v>EQUIPO DE OFICINA</v>
          </cell>
          <cell r="C1446">
            <v>0</v>
          </cell>
        </row>
        <row r="1447">
          <cell r="A1447">
            <v>52202501</v>
          </cell>
          <cell r="B1447" t="str">
            <v>EQUIPO DE COMPUTACION</v>
          </cell>
          <cell r="C1447">
            <v>0</v>
          </cell>
        </row>
        <row r="1448">
          <cell r="A1448">
            <v>52204001</v>
          </cell>
          <cell r="B1448" t="str">
            <v>FLOTA Y EQUIPO DE TRANSPORTE</v>
          </cell>
          <cell r="C1448">
            <v>0</v>
          </cell>
        </row>
        <row r="1449">
          <cell r="A1449">
            <v>52204501</v>
          </cell>
          <cell r="B1449" t="str">
            <v>BIENES MUEBLES</v>
          </cell>
          <cell r="C1449">
            <v>0</v>
          </cell>
        </row>
        <row r="1450">
          <cell r="A1450">
            <v>52251001</v>
          </cell>
          <cell r="B1450" t="str">
            <v>AFILIACIONES Y SOSTENIMIENTO</v>
          </cell>
          <cell r="C1450">
            <v>0</v>
          </cell>
        </row>
        <row r="1451">
          <cell r="A1451">
            <v>52301001</v>
          </cell>
          <cell r="B1451" t="str">
            <v>CUMPLIMIENTO</v>
          </cell>
          <cell r="C1451">
            <v>2450503.08</v>
          </cell>
        </row>
        <row r="1452">
          <cell r="A1452">
            <v>52303501</v>
          </cell>
          <cell r="B1452" t="str">
            <v>SUSTRACCION Y HURTO</v>
          </cell>
          <cell r="C1452">
            <v>0</v>
          </cell>
        </row>
        <row r="1453">
          <cell r="A1453">
            <v>52304001</v>
          </cell>
          <cell r="B1453" t="str">
            <v>FLOTA Y EQUIPO DE TRANSPORTE</v>
          </cell>
          <cell r="C1453">
            <v>0</v>
          </cell>
        </row>
        <row r="1454">
          <cell r="A1454">
            <v>52306001</v>
          </cell>
          <cell r="B1454" t="str">
            <v>RESPONSABILIDAD CIVIL Y CONTRACTUAL</v>
          </cell>
          <cell r="C1454">
            <v>0</v>
          </cell>
        </row>
        <row r="1455">
          <cell r="A1455">
            <v>52309501</v>
          </cell>
          <cell r="B1455" t="str">
            <v>POLIZA MULTIRIESGO</v>
          </cell>
          <cell r="C1455">
            <v>0</v>
          </cell>
        </row>
        <row r="1456">
          <cell r="A1456">
            <v>52350501</v>
          </cell>
          <cell r="B1456" t="str">
            <v>ASEO Y VIGILANCIA</v>
          </cell>
          <cell r="C1456">
            <v>0</v>
          </cell>
        </row>
        <row r="1457">
          <cell r="A1457">
            <v>52351001</v>
          </cell>
          <cell r="B1457" t="str">
            <v>SERVICIOS TEMPORALES</v>
          </cell>
          <cell r="C1457">
            <v>0</v>
          </cell>
        </row>
        <row r="1458">
          <cell r="A1458">
            <v>52351501</v>
          </cell>
          <cell r="B1458" t="str">
            <v>ASISTENCIA TECNICA</v>
          </cell>
          <cell r="C1458">
            <v>0</v>
          </cell>
        </row>
        <row r="1459">
          <cell r="A1459">
            <v>52351502</v>
          </cell>
          <cell r="B1459" t="str">
            <v>SERVICIO MIC</v>
          </cell>
          <cell r="C1459">
            <v>0</v>
          </cell>
        </row>
        <row r="1460">
          <cell r="A1460">
            <v>52352001</v>
          </cell>
          <cell r="B1460" t="str">
            <v>PROCESA. ELECTRONICO DE DATOS</v>
          </cell>
          <cell r="C1460">
            <v>0</v>
          </cell>
        </row>
        <row r="1461">
          <cell r="A1461">
            <v>52352501</v>
          </cell>
          <cell r="B1461" t="str">
            <v>ACUEDUCTO Y ALCANTARILLADO</v>
          </cell>
          <cell r="C1461">
            <v>0</v>
          </cell>
        </row>
        <row r="1462">
          <cell r="A1462">
            <v>52353001</v>
          </cell>
          <cell r="B1462" t="str">
            <v>ENERGIA ELECTRICA</v>
          </cell>
          <cell r="C1462">
            <v>0</v>
          </cell>
        </row>
        <row r="1463">
          <cell r="A1463">
            <v>52353501</v>
          </cell>
          <cell r="B1463" t="str">
            <v>TELEFONO</v>
          </cell>
          <cell r="C1463">
            <v>1558533</v>
          </cell>
        </row>
        <row r="1464">
          <cell r="A1464">
            <v>52354001</v>
          </cell>
          <cell r="B1464" t="str">
            <v>CORREO, PORTES Y TELEGRAMAS</v>
          </cell>
          <cell r="C1464">
            <v>483523</v>
          </cell>
        </row>
        <row r="1465">
          <cell r="A1465">
            <v>52354501</v>
          </cell>
          <cell r="B1465" t="str">
            <v>FAX Y TELEX</v>
          </cell>
          <cell r="C1465">
            <v>0</v>
          </cell>
        </row>
        <row r="1466">
          <cell r="A1466">
            <v>52355001</v>
          </cell>
          <cell r="B1466" t="str">
            <v>TRANSPORTE, FLETES Y ACARREO</v>
          </cell>
          <cell r="C1466">
            <v>32275648</v>
          </cell>
        </row>
        <row r="1467">
          <cell r="A1467">
            <v>52356001</v>
          </cell>
          <cell r="B1467" t="str">
            <v>MATERIAL PROMOCIONAL</v>
          </cell>
          <cell r="C1467">
            <v>462846448.16000009</v>
          </cell>
        </row>
        <row r="1468">
          <cell r="A1468">
            <v>52356002</v>
          </cell>
          <cell r="B1468" t="str">
            <v>PUBLICIDAD</v>
          </cell>
          <cell r="C1468">
            <v>70578503.379999995</v>
          </cell>
        </row>
        <row r="1469">
          <cell r="A1469">
            <v>52356003</v>
          </cell>
          <cell r="B1469" t="str">
            <v>PRODUCCION</v>
          </cell>
          <cell r="C1469">
            <v>17340873.539999999</v>
          </cell>
        </row>
        <row r="1470">
          <cell r="A1470">
            <v>52356007</v>
          </cell>
          <cell r="B1470" t="str">
            <v>EVENTOS FERIAS Y PROYECTOS</v>
          </cell>
          <cell r="C1470">
            <v>143828933.15000001</v>
          </cell>
        </row>
        <row r="1471">
          <cell r="A1471">
            <v>52356009</v>
          </cell>
          <cell r="B1471" t="str">
            <v>INVESTIGACION DE MERCADOS Y LICITACIONES</v>
          </cell>
          <cell r="C1471">
            <v>500000</v>
          </cell>
        </row>
        <row r="1472">
          <cell r="A1472">
            <v>52356010</v>
          </cell>
          <cell r="B1472" t="str">
            <v>OTROS</v>
          </cell>
          <cell r="C1472">
            <v>7426323</v>
          </cell>
        </row>
        <row r="1473">
          <cell r="A1473">
            <v>52359501</v>
          </cell>
          <cell r="B1473" t="str">
            <v>OTROS</v>
          </cell>
          <cell r="C1473">
            <v>2213191.79</v>
          </cell>
        </row>
        <row r="1474">
          <cell r="A1474">
            <v>52400501</v>
          </cell>
          <cell r="B1474" t="str">
            <v>NOTARIALES</v>
          </cell>
          <cell r="C1474">
            <v>22000</v>
          </cell>
        </row>
        <row r="1475">
          <cell r="A1475">
            <v>52401001</v>
          </cell>
          <cell r="B1475" t="str">
            <v>REGISTRO MERCANTIL</v>
          </cell>
          <cell r="C1475">
            <v>0</v>
          </cell>
        </row>
        <row r="1476">
          <cell r="A1476">
            <v>52401501</v>
          </cell>
          <cell r="B1476" t="str">
            <v>TRAMITES Y LICENCIAS</v>
          </cell>
          <cell r="C1476">
            <v>0</v>
          </cell>
        </row>
        <row r="1477">
          <cell r="A1477">
            <v>52409501</v>
          </cell>
          <cell r="B1477" t="str">
            <v>GASTOS CONSULARES</v>
          </cell>
          <cell r="C1477">
            <v>0</v>
          </cell>
        </row>
        <row r="1478">
          <cell r="A1478">
            <v>52451001</v>
          </cell>
          <cell r="B1478" t="str">
            <v>ACONDICIONAMIENTO OFICINAS</v>
          </cell>
          <cell r="C1478">
            <v>164100</v>
          </cell>
        </row>
        <row r="1479">
          <cell r="A1479">
            <v>52452001</v>
          </cell>
          <cell r="B1479" t="str">
            <v>EQUIPO DE OFICINA</v>
          </cell>
          <cell r="C1479">
            <v>0</v>
          </cell>
        </row>
        <row r="1480">
          <cell r="A1480">
            <v>52452003</v>
          </cell>
          <cell r="B1480" t="str">
            <v>REPARACIONES</v>
          </cell>
          <cell r="C1480">
            <v>54900</v>
          </cell>
        </row>
        <row r="1481">
          <cell r="A1481">
            <v>52452005</v>
          </cell>
          <cell r="B1481" t="str">
            <v>MANTENIMIENTO EQ DE AIRE ACONDICIONADO</v>
          </cell>
          <cell r="C1481">
            <v>0</v>
          </cell>
        </row>
        <row r="1482">
          <cell r="A1482">
            <v>52452501</v>
          </cell>
          <cell r="B1482" t="str">
            <v>EQUIPO DE COMPUTO. Y COMUNICACION</v>
          </cell>
          <cell r="C1482">
            <v>0</v>
          </cell>
        </row>
        <row r="1483">
          <cell r="A1483">
            <v>52454001</v>
          </cell>
          <cell r="B1483" t="str">
            <v>VEHICULOS</v>
          </cell>
          <cell r="C1483">
            <v>0</v>
          </cell>
        </row>
        <row r="1484">
          <cell r="A1484">
            <v>52454002</v>
          </cell>
          <cell r="B1484" t="str">
            <v>MOTOS</v>
          </cell>
          <cell r="C1484">
            <v>0</v>
          </cell>
        </row>
        <row r="1485">
          <cell r="A1485">
            <v>52501001</v>
          </cell>
          <cell r="B1485" t="str">
            <v>ARREGLOS ORNAMENTALES</v>
          </cell>
          <cell r="C1485">
            <v>0</v>
          </cell>
        </row>
        <row r="1486">
          <cell r="A1486">
            <v>52501501</v>
          </cell>
          <cell r="B1486" t="str">
            <v>REPARACIONES LOCATIVAS</v>
          </cell>
          <cell r="C1486">
            <v>0</v>
          </cell>
        </row>
        <row r="1487">
          <cell r="A1487">
            <v>52550101</v>
          </cell>
          <cell r="B1487" t="str">
            <v>GASTOS DE VIAJE</v>
          </cell>
          <cell r="C1487">
            <v>45696243</v>
          </cell>
        </row>
        <row r="1488">
          <cell r="A1488">
            <v>52550501</v>
          </cell>
          <cell r="B1488" t="str">
            <v>INSTALACIONES ELECTRICAS</v>
          </cell>
          <cell r="C1488">
            <v>202697</v>
          </cell>
        </row>
        <row r="1489">
          <cell r="A1489">
            <v>52651501</v>
          </cell>
          <cell r="B1489" t="str">
            <v>ORGANIZACION PREOPERATIVA</v>
          </cell>
          <cell r="C1489">
            <v>1274949980.6699998</v>
          </cell>
        </row>
        <row r="1490">
          <cell r="A1490">
            <v>52950501</v>
          </cell>
          <cell r="B1490" t="str">
            <v>COMISIONES</v>
          </cell>
          <cell r="C1490">
            <v>818467026.95000005</v>
          </cell>
        </row>
        <row r="1491">
          <cell r="A1491">
            <v>52951001</v>
          </cell>
          <cell r="B1491" t="str">
            <v>LIBROS, SUSCRIPCIONES, PERIOD. REVISTAS</v>
          </cell>
          <cell r="C1491">
            <v>1300</v>
          </cell>
        </row>
        <row r="1492">
          <cell r="A1492">
            <v>52951501</v>
          </cell>
          <cell r="B1492" t="str">
            <v>MUSICA AMBIENTAL</v>
          </cell>
          <cell r="C1492">
            <v>51857601</v>
          </cell>
        </row>
        <row r="1493">
          <cell r="A1493">
            <v>52952001</v>
          </cell>
          <cell r="B1493">
            <v>0</v>
          </cell>
          <cell r="C1493">
            <v>61212517</v>
          </cell>
        </row>
        <row r="1494">
          <cell r="A1494">
            <v>52952002</v>
          </cell>
          <cell r="B1494" t="str">
            <v>GASTOS DE REPRESENTACION</v>
          </cell>
          <cell r="C1494">
            <v>0</v>
          </cell>
        </row>
        <row r="1495">
          <cell r="A1495">
            <v>52952501</v>
          </cell>
          <cell r="B1495" t="str">
            <v>ASEO</v>
          </cell>
          <cell r="C1495">
            <v>7443842</v>
          </cell>
        </row>
        <row r="1496">
          <cell r="A1496">
            <v>52952502</v>
          </cell>
          <cell r="B1496" t="str">
            <v>CAFETERIA</v>
          </cell>
          <cell r="C1496">
            <v>4328930</v>
          </cell>
        </row>
        <row r="1497">
          <cell r="A1497">
            <v>52953001</v>
          </cell>
          <cell r="B1497" t="str">
            <v>FORMAS IMPRESAS</v>
          </cell>
          <cell r="C1497">
            <v>14537067.960000001</v>
          </cell>
        </row>
        <row r="1498">
          <cell r="A1498">
            <v>52953002</v>
          </cell>
          <cell r="B1498" t="str">
            <v>UTILES DE OFICINA Y SUMINISTROS</v>
          </cell>
          <cell r="C1498">
            <v>112963713</v>
          </cell>
        </row>
        <row r="1499">
          <cell r="A1499">
            <v>52953003</v>
          </cell>
          <cell r="B1499" t="str">
            <v>FOTOCOPIAS</v>
          </cell>
          <cell r="C1499">
            <v>220428</v>
          </cell>
        </row>
        <row r="1500">
          <cell r="A1500">
            <v>52954501</v>
          </cell>
          <cell r="B1500" t="str">
            <v>TRANSPORTE URBANO</v>
          </cell>
          <cell r="C1500">
            <v>88449034</v>
          </cell>
        </row>
        <row r="1501">
          <cell r="A1501">
            <v>52954504</v>
          </cell>
          <cell r="B1501" t="str">
            <v>TRANSPORTE DE RUTA</v>
          </cell>
          <cell r="C1501">
            <v>49217139.840000004</v>
          </cell>
        </row>
        <row r="1502">
          <cell r="A1502">
            <v>52954505</v>
          </cell>
          <cell r="B1502" t="str">
            <v>TRANSPORTE A CAMPO DE TENIS</v>
          </cell>
          <cell r="C1502">
            <v>0</v>
          </cell>
        </row>
        <row r="1503">
          <cell r="A1503">
            <v>52956001</v>
          </cell>
          <cell r="B1503" t="str">
            <v>CASINO Y RESTAURANTES</v>
          </cell>
          <cell r="C1503">
            <v>1554165</v>
          </cell>
        </row>
        <row r="1504">
          <cell r="A1504">
            <v>52956501</v>
          </cell>
          <cell r="B1504" t="str">
            <v>PARQUEADEROS</v>
          </cell>
          <cell r="C1504">
            <v>14663000</v>
          </cell>
        </row>
        <row r="1505">
          <cell r="A1505">
            <v>52959501</v>
          </cell>
          <cell r="B1505" t="str">
            <v>OTROS</v>
          </cell>
          <cell r="C1505">
            <v>7500829692</v>
          </cell>
        </row>
        <row r="1506">
          <cell r="A1506">
            <v>53050501</v>
          </cell>
          <cell r="B1506" t="str">
            <v>GASTOS BANCARIOS</v>
          </cell>
          <cell r="C1506">
            <v>133593841.34999999</v>
          </cell>
        </row>
        <row r="1507">
          <cell r="A1507">
            <v>53051001</v>
          </cell>
          <cell r="B1507" t="str">
            <v>REAJUSTE MONETARIO</v>
          </cell>
          <cell r="C1507">
            <v>0</v>
          </cell>
        </row>
        <row r="1508">
          <cell r="A1508">
            <v>53051501</v>
          </cell>
          <cell r="B1508" t="str">
            <v>COMISIONES</v>
          </cell>
          <cell r="C1508">
            <v>20721096.48</v>
          </cell>
        </row>
        <row r="1509">
          <cell r="A1509">
            <v>53052001</v>
          </cell>
          <cell r="B1509" t="str">
            <v>INTERESES</v>
          </cell>
          <cell r="C1509">
            <v>3969901944.4200001</v>
          </cell>
        </row>
        <row r="1510">
          <cell r="A1510">
            <v>53052501</v>
          </cell>
          <cell r="B1510" t="str">
            <v>DIFERENCIA EN CAMBIO</v>
          </cell>
          <cell r="C1510">
            <v>998116234.95000017</v>
          </cell>
        </row>
        <row r="1511">
          <cell r="A1511">
            <v>53053501</v>
          </cell>
          <cell r="B1511" t="str">
            <v>CONTRATOS DE MEDICINA PREPAGADA</v>
          </cell>
          <cell r="C1511">
            <v>439768623.48999995</v>
          </cell>
        </row>
        <row r="1512">
          <cell r="A1512">
            <v>53054001</v>
          </cell>
          <cell r="B1512">
            <v>0</v>
          </cell>
          <cell r="C1512">
            <v>0</v>
          </cell>
        </row>
        <row r="1513">
          <cell r="A1513">
            <v>53054002</v>
          </cell>
          <cell r="B1513" t="str">
            <v>EMISION DE BONOS</v>
          </cell>
          <cell r="C1513">
            <v>91960348.299999997</v>
          </cell>
        </row>
        <row r="1514">
          <cell r="A1514">
            <v>53100501</v>
          </cell>
          <cell r="B1514" t="str">
            <v>INVERSIONES</v>
          </cell>
          <cell r="C1514">
            <v>14469760.719999999</v>
          </cell>
        </row>
        <row r="1515">
          <cell r="A1515">
            <v>53101501</v>
          </cell>
          <cell r="B1515" t="str">
            <v>VENTA DE PROPIEDAD PLANTA Y EQUIPO</v>
          </cell>
          <cell r="C1515">
            <v>0</v>
          </cell>
        </row>
        <row r="1516">
          <cell r="A1516">
            <v>53102001</v>
          </cell>
          <cell r="B1516" t="str">
            <v>PERDIDA EN VENTA O BAJA DE INTANGIBLES</v>
          </cell>
          <cell r="C1516">
            <v>11689759</v>
          </cell>
        </row>
        <row r="1517">
          <cell r="A1517">
            <v>53103001</v>
          </cell>
          <cell r="B1517" t="str">
            <v>RETIRO PROPIEDADES PLANTA Y EQUIPO</v>
          </cell>
          <cell r="C1517">
            <v>1</v>
          </cell>
        </row>
        <row r="1518">
          <cell r="A1518">
            <v>53104001</v>
          </cell>
          <cell r="B1518">
            <v>0</v>
          </cell>
          <cell r="C1518">
            <v>572000</v>
          </cell>
        </row>
        <row r="1519">
          <cell r="A1519">
            <v>53130501</v>
          </cell>
          <cell r="B1519" t="str">
            <v>DE SOCIEDADES ANONIMAS</v>
          </cell>
          <cell r="C1519">
            <v>844280675.25000012</v>
          </cell>
        </row>
        <row r="1520">
          <cell r="A1520">
            <v>53131001</v>
          </cell>
          <cell r="B1520" t="str">
            <v>DE SOCIEDADES LTDA</v>
          </cell>
          <cell r="C1520">
            <v>73618112.950000003</v>
          </cell>
        </row>
        <row r="1521">
          <cell r="A1521">
            <v>53150501</v>
          </cell>
          <cell r="B1521" t="str">
            <v>COSTOS Y PROCESOS JUDICIALES</v>
          </cell>
          <cell r="C1521">
            <v>3200000</v>
          </cell>
        </row>
        <row r="1522">
          <cell r="A1522">
            <v>53151501</v>
          </cell>
          <cell r="B1522" t="str">
            <v>COSTOS Y GASTOS EJERCICIOS ANTERIORES</v>
          </cell>
          <cell r="C1522">
            <v>187582934.81</v>
          </cell>
        </row>
        <row r="1523">
          <cell r="A1523">
            <v>53152001</v>
          </cell>
          <cell r="B1523" t="str">
            <v>IMPUESTOS ASUMIDOS</v>
          </cell>
          <cell r="C1523">
            <v>776922110.6400001</v>
          </cell>
        </row>
        <row r="1524">
          <cell r="A1524">
            <v>53401001</v>
          </cell>
          <cell r="B1524" t="str">
            <v>PERDIDA POR SINIESTROS</v>
          </cell>
          <cell r="C1524">
            <v>0</v>
          </cell>
        </row>
        <row r="1525">
          <cell r="A1525">
            <v>53950501</v>
          </cell>
          <cell r="B1525" t="str">
            <v>DEMANDAS LABORALES</v>
          </cell>
          <cell r="C1525">
            <v>196506000</v>
          </cell>
        </row>
        <row r="1526">
          <cell r="A1526">
            <v>53951501</v>
          </cell>
          <cell r="B1526" t="str">
            <v>INDEMNIZACIONES</v>
          </cell>
          <cell r="C1526">
            <v>0</v>
          </cell>
        </row>
        <row r="1527">
          <cell r="A1527">
            <v>53952001</v>
          </cell>
          <cell r="B1527" t="str">
            <v>MULTAS, SANCIONES Y LITIGIOS</v>
          </cell>
          <cell r="C1527">
            <v>246991400</v>
          </cell>
        </row>
        <row r="1528">
          <cell r="A1528">
            <v>53952501</v>
          </cell>
          <cell r="B1528" t="str">
            <v>DONACIONES</v>
          </cell>
          <cell r="C1528">
            <v>1744087836</v>
          </cell>
        </row>
        <row r="1529">
          <cell r="A1529">
            <v>53953501</v>
          </cell>
          <cell r="B1529">
            <v>0</v>
          </cell>
          <cell r="C1529">
            <v>37503000</v>
          </cell>
        </row>
        <row r="1530">
          <cell r="A1530">
            <v>53959501</v>
          </cell>
          <cell r="B1530" t="str">
            <v>GASTOS NO DEDUCIBLES</v>
          </cell>
          <cell r="C1530">
            <v>66762.5</v>
          </cell>
        </row>
        <row r="1531">
          <cell r="A1531">
            <v>53959502</v>
          </cell>
          <cell r="B1531" t="str">
            <v>CHEQUES INCOBRABLES</v>
          </cell>
          <cell r="C1531">
            <v>2068988</v>
          </cell>
        </row>
        <row r="1532">
          <cell r="A1532">
            <v>53959503</v>
          </cell>
          <cell r="B1532">
            <v>0</v>
          </cell>
          <cell r="C1532">
            <v>174915639</v>
          </cell>
        </row>
        <row r="1533">
          <cell r="A1533">
            <v>53959504</v>
          </cell>
          <cell r="B1533">
            <v>0</v>
          </cell>
          <cell r="C1533">
            <v>445000</v>
          </cell>
        </row>
        <row r="1534">
          <cell r="A1534">
            <v>53959510</v>
          </cell>
          <cell r="B1534">
            <v>0</v>
          </cell>
          <cell r="C1534">
            <v>0</v>
          </cell>
        </row>
        <row r="1535">
          <cell r="A1535">
            <v>54050501</v>
          </cell>
          <cell r="B1535" t="str">
            <v>IMPUESTO DE RENTA Y COMPLEMENTARIOS</v>
          </cell>
          <cell r="C1535">
            <v>3843503679.1000004</v>
          </cell>
        </row>
        <row r="1536">
          <cell r="A1536">
            <v>59050501</v>
          </cell>
          <cell r="B1536" t="str">
            <v>GANANCIAS</v>
          </cell>
          <cell r="C1536">
            <v>0</v>
          </cell>
        </row>
        <row r="1537">
          <cell r="A1537">
            <v>59050502</v>
          </cell>
          <cell r="B1537" t="str">
            <v>PERDIDAS</v>
          </cell>
          <cell r="C1537">
            <v>0</v>
          </cell>
        </row>
        <row r="1538">
          <cell r="A1538">
            <v>61650501</v>
          </cell>
          <cell r="B1538" t="str">
            <v>CLINICAS</v>
          </cell>
          <cell r="C1538">
            <v>101200846508.14</v>
          </cell>
        </row>
        <row r="1539">
          <cell r="A1539">
            <v>61650502</v>
          </cell>
          <cell r="B1539">
            <v>0</v>
          </cell>
          <cell r="C1539">
            <v>0</v>
          </cell>
        </row>
        <row r="1540">
          <cell r="A1540">
            <v>61651001</v>
          </cell>
          <cell r="B1540" t="str">
            <v>SERVICIO MEDICO</v>
          </cell>
          <cell r="C1540">
            <v>0</v>
          </cell>
        </row>
        <row r="1541">
          <cell r="A1541">
            <v>61651010</v>
          </cell>
          <cell r="B1541" t="str">
            <v>OTROS SERVICIO MEDICOS</v>
          </cell>
          <cell r="C1541">
            <v>93444434</v>
          </cell>
        </row>
        <row r="1542">
          <cell r="A1542">
            <v>61651011</v>
          </cell>
          <cell r="B1542" t="str">
            <v>HONORARIOS MEDICOS</v>
          </cell>
          <cell r="C1542">
            <v>51006726512.199997</v>
          </cell>
        </row>
        <row r="1543">
          <cell r="A1543">
            <v>61651012</v>
          </cell>
          <cell r="B1543" t="str">
            <v>DESCUENTOS HONORARIOS MEDICOS</v>
          </cell>
          <cell r="C1543">
            <v>0</v>
          </cell>
        </row>
        <row r="1544">
          <cell r="A1544">
            <v>61651501</v>
          </cell>
          <cell r="B1544" t="str">
            <v>CONSULTAS</v>
          </cell>
          <cell r="C1544">
            <v>1818103193</v>
          </cell>
        </row>
        <row r="1545">
          <cell r="A1545">
            <v>61652001</v>
          </cell>
          <cell r="B1545" t="str">
            <v>CLINICOS</v>
          </cell>
          <cell r="C1545">
            <v>12325717106</v>
          </cell>
        </row>
        <row r="1546">
          <cell r="A1546">
            <v>61652002</v>
          </cell>
          <cell r="B1546" t="str">
            <v>RADIOLOGICOS</v>
          </cell>
          <cell r="C1546">
            <v>8540695791</v>
          </cell>
        </row>
        <row r="1547">
          <cell r="A1547">
            <v>61652501</v>
          </cell>
          <cell r="B1547">
            <v>0</v>
          </cell>
          <cell r="C1547">
            <v>322076806</v>
          </cell>
        </row>
        <row r="1548">
          <cell r="A1548">
            <v>61659501</v>
          </cell>
          <cell r="B1548" t="str">
            <v>SERVICIOS MIC</v>
          </cell>
          <cell r="C1548">
            <v>98219660</v>
          </cell>
        </row>
        <row r="1549">
          <cell r="A1549">
            <v>61659502</v>
          </cell>
          <cell r="B1549" t="str">
            <v>AMBULANCIAS</v>
          </cell>
          <cell r="C1549">
            <v>377243272</v>
          </cell>
        </row>
        <row r="1550">
          <cell r="A1550">
            <v>61659503</v>
          </cell>
          <cell r="B1550" t="str">
            <v>SALUD OCUPACIONAL</v>
          </cell>
          <cell r="C1550">
            <v>0</v>
          </cell>
        </row>
        <row r="1551">
          <cell r="A1551">
            <v>61659505</v>
          </cell>
          <cell r="B1551" t="str">
            <v>FOMENTO Y PREVENCION</v>
          </cell>
          <cell r="C1551">
            <v>493300</v>
          </cell>
        </row>
        <row r="1552">
          <cell r="A1552">
            <v>61659506</v>
          </cell>
          <cell r="B1552" t="str">
            <v>CONSULTA MEDICA</v>
          </cell>
          <cell r="C1552">
            <v>0</v>
          </cell>
        </row>
        <row r="1553">
          <cell r="A1553">
            <v>61659507</v>
          </cell>
          <cell r="B1553" t="str">
            <v>ATENCION ODONTOLOGICA</v>
          </cell>
          <cell r="C1553">
            <v>0</v>
          </cell>
        </row>
        <row r="1554">
          <cell r="A1554">
            <v>61659508</v>
          </cell>
          <cell r="B1554" t="str">
            <v>URGENCIAS</v>
          </cell>
          <cell r="C1554">
            <v>0</v>
          </cell>
        </row>
        <row r="1555">
          <cell r="A1555">
            <v>61659509</v>
          </cell>
          <cell r="B1555" t="str">
            <v>HOSPITALIZACION NO QUIRURGICA</v>
          </cell>
          <cell r="C1555">
            <v>0</v>
          </cell>
        </row>
        <row r="1556">
          <cell r="A1556">
            <v>61659510</v>
          </cell>
          <cell r="B1556" t="str">
            <v>HOSPITALIZACION NO QUIRURGICA</v>
          </cell>
          <cell r="C1556">
            <v>0</v>
          </cell>
        </row>
        <row r="1557">
          <cell r="A1557">
            <v>61659511</v>
          </cell>
          <cell r="B1557" t="str">
            <v>HOSPITALIZACION QUIRURGICA E I</v>
          </cell>
          <cell r="C1557">
            <v>0</v>
          </cell>
        </row>
        <row r="1558">
          <cell r="A1558">
            <v>61659512</v>
          </cell>
          <cell r="B1558" t="str">
            <v>HOSPITALIZACION QUIRURGICA UCI</v>
          </cell>
          <cell r="C1558">
            <v>0</v>
          </cell>
        </row>
        <row r="1559">
          <cell r="A1559">
            <v>61659513</v>
          </cell>
          <cell r="B1559" t="str">
            <v>MATERNIDAD</v>
          </cell>
          <cell r="C1559">
            <v>0</v>
          </cell>
        </row>
        <row r="1560">
          <cell r="A1560">
            <v>61659514</v>
          </cell>
          <cell r="B1560" t="str">
            <v>CIRUGIA AMBULATORIA</v>
          </cell>
          <cell r="C1560">
            <v>0</v>
          </cell>
        </row>
        <row r="1561">
          <cell r="A1561">
            <v>61659515</v>
          </cell>
          <cell r="B1561" t="str">
            <v>APOYO DIAGNOSTICO</v>
          </cell>
          <cell r="C1561">
            <v>0</v>
          </cell>
        </row>
        <row r="1562">
          <cell r="A1562">
            <v>61659516</v>
          </cell>
          <cell r="B1562" t="str">
            <v>APOYO TERAPEUTICO</v>
          </cell>
          <cell r="C1562">
            <v>30361293</v>
          </cell>
        </row>
        <row r="1563">
          <cell r="A1563">
            <v>61659517</v>
          </cell>
          <cell r="B1563" t="str">
            <v>PROCEDIMIENTOS ALTO COSTO</v>
          </cell>
          <cell r="C1563">
            <v>0</v>
          </cell>
        </row>
        <row r="1564">
          <cell r="A1564">
            <v>61659540</v>
          </cell>
          <cell r="B1564" t="str">
            <v>BONOS PARA SERVICIOS</v>
          </cell>
          <cell r="C1564">
            <v>0</v>
          </cell>
        </row>
        <row r="1565">
          <cell r="A1565">
            <v>61659550</v>
          </cell>
          <cell r="B1565" t="str">
            <v>OPERACIONALES DEL SERVICIO</v>
          </cell>
          <cell r="C1565">
            <v>202609529.25999999</v>
          </cell>
        </row>
        <row r="1566">
          <cell r="A1566">
            <v>81050101</v>
          </cell>
          <cell r="B1566">
            <v>0</v>
          </cell>
          <cell r="C1566">
            <v>0</v>
          </cell>
        </row>
        <row r="1567">
          <cell r="A1567">
            <v>81100501</v>
          </cell>
          <cell r="B1567" t="str">
            <v>VALORES MOBILIARIOS</v>
          </cell>
          <cell r="C1567">
            <v>9067050000</v>
          </cell>
        </row>
        <row r="1568">
          <cell r="A1568">
            <v>81100503</v>
          </cell>
          <cell r="B1568" t="str">
            <v>TITULARIZACION</v>
          </cell>
          <cell r="C1568">
            <v>17802874120</v>
          </cell>
        </row>
        <row r="1569">
          <cell r="A1569">
            <v>81109901</v>
          </cell>
          <cell r="B1569" t="str">
            <v>AJUSTES POR INFLACCION</v>
          </cell>
          <cell r="C1569">
            <v>0</v>
          </cell>
        </row>
        <row r="1570">
          <cell r="A1570">
            <v>82150101</v>
          </cell>
          <cell r="B1570" t="str">
            <v>CUENTAS DE ORDEN DEUDORAS FISC</v>
          </cell>
          <cell r="C1570">
            <v>0</v>
          </cell>
        </row>
        <row r="1571">
          <cell r="A1571">
            <v>82151001</v>
          </cell>
          <cell r="B1571" t="str">
            <v>CUENTAS DE ORDEN DEUDORAS FISCALES</v>
          </cell>
          <cell r="C1571">
            <v>8636050293</v>
          </cell>
        </row>
        <row r="1572">
          <cell r="A1572">
            <v>82152001</v>
          </cell>
          <cell r="B1572" t="str">
            <v>DEUDORAS FISCALES PERDIDAS</v>
          </cell>
          <cell r="C1572">
            <v>0</v>
          </cell>
        </row>
        <row r="1573">
          <cell r="A1573">
            <v>82159901</v>
          </cell>
          <cell r="B1573" t="str">
            <v>AJUSTES POR INFLACCION</v>
          </cell>
          <cell r="C1573">
            <v>-195757756.75</v>
          </cell>
        </row>
        <row r="1574">
          <cell r="A1574">
            <v>83050501</v>
          </cell>
          <cell r="B1574" t="str">
            <v>BIENES MUEBLES</v>
          </cell>
          <cell r="C1574">
            <v>87350000</v>
          </cell>
        </row>
        <row r="1575">
          <cell r="A1575">
            <v>83051001</v>
          </cell>
          <cell r="B1575" t="str">
            <v>BIENES INMUEBLES</v>
          </cell>
          <cell r="C1575">
            <v>2058664386</v>
          </cell>
        </row>
        <row r="1576">
          <cell r="A1576">
            <v>83059901</v>
          </cell>
          <cell r="B1576" t="str">
            <v>AJUSTES POR INFLACCION</v>
          </cell>
          <cell r="C1576">
            <v>13994508682.33</v>
          </cell>
        </row>
        <row r="1577">
          <cell r="A1577">
            <v>83152401</v>
          </cell>
          <cell r="B1577" t="str">
            <v>EQUIPO DE OFICINA</v>
          </cell>
          <cell r="C1577">
            <v>23201786</v>
          </cell>
        </row>
        <row r="1578">
          <cell r="A1578">
            <v>83152801</v>
          </cell>
          <cell r="B1578" t="str">
            <v>EQUIPO DE COMPUTACION Y COMUNICACION</v>
          </cell>
          <cell r="C1578">
            <v>2719954774</v>
          </cell>
        </row>
        <row r="1579">
          <cell r="A1579">
            <v>83159901</v>
          </cell>
          <cell r="B1579" t="str">
            <v>AJUSTE POR INFLACION</v>
          </cell>
          <cell r="C1579">
            <v>0</v>
          </cell>
        </row>
        <row r="1580">
          <cell r="A1580">
            <v>83259510</v>
          </cell>
          <cell r="B1580">
            <v>0</v>
          </cell>
          <cell r="C1580">
            <v>510554387.63999999</v>
          </cell>
        </row>
        <row r="1581">
          <cell r="A1581">
            <v>83950101</v>
          </cell>
          <cell r="B1581" t="str">
            <v>OTRAS CUENTAS DEUDORAS DE CONTROL</v>
          </cell>
          <cell r="C1581">
            <v>0</v>
          </cell>
        </row>
        <row r="1582">
          <cell r="A1582">
            <v>83952001</v>
          </cell>
          <cell r="B1582" t="str">
            <v>BIENES Y VALORES EN FIDEICOMISO</v>
          </cell>
          <cell r="C1582">
            <v>20293221236.43</v>
          </cell>
        </row>
        <row r="1583">
          <cell r="A1583">
            <v>83959501</v>
          </cell>
          <cell r="B1583" t="str">
            <v>CONTRATOS DE MEDICINA PREPAGADA</v>
          </cell>
          <cell r="C1583">
            <v>168402741605.23999</v>
          </cell>
        </row>
        <row r="1584">
          <cell r="A1584">
            <v>83959502</v>
          </cell>
          <cell r="B1584" t="str">
            <v>CONTRATOS MEDICINA PREPAGADA</v>
          </cell>
          <cell r="C1584">
            <v>3292451048.1999998</v>
          </cell>
        </row>
        <row r="1585">
          <cell r="A1585">
            <v>83959503</v>
          </cell>
          <cell r="B1585" t="str">
            <v>CONTRATOS DE MEDICINA PREPAGADA</v>
          </cell>
          <cell r="C1585">
            <v>5517883809</v>
          </cell>
        </row>
        <row r="1586">
          <cell r="A1586">
            <v>83959901</v>
          </cell>
          <cell r="B1586" t="str">
            <v>AJUSTES POR INFLACCION</v>
          </cell>
          <cell r="C1586">
            <v>0</v>
          </cell>
        </row>
        <row r="1587">
          <cell r="A1587">
            <v>85051501</v>
          </cell>
          <cell r="B1587" t="str">
            <v>DEUDORES FISCALES POR CONTRA</v>
          </cell>
          <cell r="C1587">
            <v>-8440292536.25</v>
          </cell>
        </row>
        <row r="1588">
          <cell r="A1588">
            <v>85052001</v>
          </cell>
          <cell r="B1588" t="str">
            <v>DEUDORAS FISC.CONTRA PERD.</v>
          </cell>
          <cell r="C1588">
            <v>0</v>
          </cell>
        </row>
        <row r="1589">
          <cell r="A1589">
            <v>85059901</v>
          </cell>
          <cell r="B1589" t="str">
            <v>AJUSTES POR INFLACCION</v>
          </cell>
          <cell r="C1589">
            <v>0</v>
          </cell>
        </row>
        <row r="1590">
          <cell r="A1590">
            <v>86050101</v>
          </cell>
          <cell r="B1590" t="str">
            <v>CUENTAS DE ORDEN POR CONTRA</v>
          </cell>
          <cell r="C1590">
            <v>-243770455834.84003</v>
          </cell>
        </row>
        <row r="1591">
          <cell r="A1591">
            <v>86950101</v>
          </cell>
          <cell r="B1591" t="str">
            <v>OTRAS CUENTAS DE CONTROL POR C</v>
          </cell>
          <cell r="C1591">
            <v>0</v>
          </cell>
        </row>
        <row r="1592">
          <cell r="A1592">
            <v>92150101</v>
          </cell>
          <cell r="B1592" t="str">
            <v>ACREEDORES FISCALES</v>
          </cell>
          <cell r="C1592">
            <v>0</v>
          </cell>
        </row>
        <row r="1593">
          <cell r="A1593">
            <v>92151001</v>
          </cell>
          <cell r="B1593" t="str">
            <v>CUENTAS DE ORDEN ACREEDORAS FI</v>
          </cell>
          <cell r="C1593">
            <v>-3928273253</v>
          </cell>
        </row>
        <row r="1594">
          <cell r="A1594">
            <v>92159901</v>
          </cell>
          <cell r="B1594" t="str">
            <v>AJUSTES POR INFLACCION</v>
          </cell>
          <cell r="C1594">
            <v>0</v>
          </cell>
        </row>
        <row r="1595">
          <cell r="A1595">
            <v>94010101</v>
          </cell>
          <cell r="B1595" t="str">
            <v>RESPONSABILIDAD CONTINGENTES POR</v>
          </cell>
          <cell r="C1595">
            <v>0</v>
          </cell>
        </row>
        <row r="1596">
          <cell r="A1596">
            <v>95051501</v>
          </cell>
          <cell r="B1596" t="str">
            <v>ACREEDORAS FISCALES POR CONTRA</v>
          </cell>
          <cell r="C1596">
            <v>3928273253</v>
          </cell>
        </row>
        <row r="1597">
          <cell r="A1597">
            <v>95059901</v>
          </cell>
          <cell r="B1597" t="str">
            <v>AJUSTES POR INFLACCION</v>
          </cell>
          <cell r="C1597">
            <v>0</v>
          </cell>
        </row>
        <row r="1598">
          <cell r="A1598">
            <v>96010101</v>
          </cell>
          <cell r="B1598" t="str">
            <v>ACREEDORAS DE CONTROL POR CONTROL</v>
          </cell>
          <cell r="C1598">
            <v>0</v>
          </cell>
        </row>
        <row r="1599">
          <cell r="A1599">
            <v>1105050101</v>
          </cell>
          <cell r="B1599" t="str">
            <v>CAJA MAYOR</v>
          </cell>
          <cell r="C1599">
            <v>287181932</v>
          </cell>
        </row>
        <row r="1600">
          <cell r="A1600">
            <v>1105050201</v>
          </cell>
          <cell r="B1600" t="str">
            <v>BASES DE CAJAS NACIONALES</v>
          </cell>
          <cell r="C1600">
            <v>33485082</v>
          </cell>
        </row>
        <row r="1601">
          <cell r="A1601">
            <v>1105050301</v>
          </cell>
          <cell r="B1601" t="str">
            <v>CAJAS NACIONALES</v>
          </cell>
          <cell r="C1601">
            <v>0</v>
          </cell>
        </row>
        <row r="1602">
          <cell r="A1602">
            <v>1105050401</v>
          </cell>
          <cell r="B1602" t="str">
            <v>EFECTIVO NACIONAL</v>
          </cell>
          <cell r="C1602">
            <v>253724725</v>
          </cell>
        </row>
        <row r="1603">
          <cell r="A1603">
            <v>1105100101</v>
          </cell>
          <cell r="B1603" t="str">
            <v>CAJAS MENORES</v>
          </cell>
          <cell r="C1603">
            <v>69102063.179999992</v>
          </cell>
        </row>
        <row r="1604">
          <cell r="A1604">
            <v>1105150101</v>
          </cell>
          <cell r="B1604" t="str">
            <v>MONEDA EXTRANJERA</v>
          </cell>
          <cell r="C1604">
            <v>0</v>
          </cell>
        </row>
        <row r="1605">
          <cell r="A1605">
            <v>1110050101</v>
          </cell>
          <cell r="B1605" t="str">
            <v>BANCO DE BOGOTA</v>
          </cell>
          <cell r="C1605">
            <v>188707614.27999973</v>
          </cell>
        </row>
        <row r="1606">
          <cell r="A1606">
            <v>1110050201</v>
          </cell>
          <cell r="B1606" t="str">
            <v>BANCOS DE CALI</v>
          </cell>
          <cell r="C1606">
            <v>5788578.1899999976</v>
          </cell>
        </row>
        <row r="1607">
          <cell r="A1607">
            <v>1110050301</v>
          </cell>
          <cell r="B1607" t="str">
            <v>BANCOS DE CARTAGENA</v>
          </cell>
          <cell r="C1607">
            <v>142037.19000000134</v>
          </cell>
        </row>
        <row r="1608">
          <cell r="A1608">
            <v>1110050401</v>
          </cell>
          <cell r="B1608" t="str">
            <v>BANCOS DE BARRANQUILLA</v>
          </cell>
          <cell r="C1608">
            <v>-4113108.41</v>
          </cell>
        </row>
        <row r="1609">
          <cell r="A1609">
            <v>1110050501</v>
          </cell>
          <cell r="B1609" t="str">
            <v>BANCOS DE BUCARAMANGA</v>
          </cell>
          <cell r="C1609">
            <v>-1945325.39</v>
          </cell>
        </row>
        <row r="1610">
          <cell r="A1610">
            <v>1110050601</v>
          </cell>
          <cell r="B1610" t="str">
            <v>BANCOS DE MEDELLIN</v>
          </cell>
          <cell r="C1610">
            <v>1418666.91</v>
          </cell>
        </row>
        <row r="1611">
          <cell r="A1611">
            <v>1110050701</v>
          </cell>
          <cell r="B1611" t="str">
            <v>BANCOS DE VILLAVICENCIO</v>
          </cell>
          <cell r="C1611">
            <v>289465.59999999998</v>
          </cell>
        </row>
        <row r="1612">
          <cell r="A1612">
            <v>1110050801</v>
          </cell>
          <cell r="B1612" t="str">
            <v>BANCOS PALMIRA</v>
          </cell>
          <cell r="C1612">
            <v>2620312.34</v>
          </cell>
        </row>
        <row r="1613">
          <cell r="A1613">
            <v>1110050901</v>
          </cell>
          <cell r="B1613" t="str">
            <v>BANCOS DE PEREIRA</v>
          </cell>
          <cell r="C1613">
            <v>12156.609999999404</v>
          </cell>
        </row>
        <row r="1614">
          <cell r="A1614">
            <v>1110051001</v>
          </cell>
          <cell r="B1614" t="str">
            <v>BANCOS DE GRANADA</v>
          </cell>
          <cell r="C1614">
            <v>0</v>
          </cell>
        </row>
        <row r="1615">
          <cell r="A1615">
            <v>1110051101</v>
          </cell>
          <cell r="B1615" t="str">
            <v>BANCOS DE BARRANCABERMEJA</v>
          </cell>
          <cell r="C1615">
            <v>373272.29</v>
          </cell>
        </row>
        <row r="1616">
          <cell r="A1616">
            <v>1110051201</v>
          </cell>
          <cell r="B1616" t="str">
            <v>BANCOS DE SANTA MARTA</v>
          </cell>
          <cell r="C1616">
            <v>-1087378.1100000001</v>
          </cell>
        </row>
        <row r="1617">
          <cell r="A1617">
            <v>1110051301</v>
          </cell>
          <cell r="B1617" t="str">
            <v>BANCOS DE  CARTAGO</v>
          </cell>
          <cell r="C1617">
            <v>987127.57</v>
          </cell>
        </row>
        <row r="1618">
          <cell r="A1618">
            <v>1110051401</v>
          </cell>
          <cell r="B1618" t="str">
            <v>BANCOS  DE MANIZALES</v>
          </cell>
          <cell r="C1618">
            <v>1343364.19</v>
          </cell>
        </row>
        <row r="1619">
          <cell r="A1619">
            <v>1110051501</v>
          </cell>
          <cell r="B1619" t="str">
            <v>BANCOS  DE ARMENIA</v>
          </cell>
          <cell r="C1619">
            <v>-2655190.7999999998</v>
          </cell>
        </row>
        <row r="1620">
          <cell r="A1620">
            <v>1110051601</v>
          </cell>
          <cell r="B1620" t="str">
            <v>BANCOS DE CUCUTA</v>
          </cell>
          <cell r="C1620">
            <v>992960.28999999911</v>
          </cell>
        </row>
        <row r="1621">
          <cell r="A1621">
            <v>1110051701</v>
          </cell>
          <cell r="B1621" t="str">
            <v>BANCOS DE PASTO</v>
          </cell>
          <cell r="C1621">
            <v>1842795.08</v>
          </cell>
        </row>
        <row r="1622">
          <cell r="A1622">
            <v>1110051801</v>
          </cell>
          <cell r="B1622" t="str">
            <v>BANCOS DE NEIVA</v>
          </cell>
          <cell r="C1622">
            <v>-515360.20999999903</v>
          </cell>
        </row>
        <row r="1623">
          <cell r="A1623">
            <v>1110051901</v>
          </cell>
          <cell r="B1623" t="str">
            <v>BANCOS DE IBAGUE</v>
          </cell>
          <cell r="C1623">
            <v>2673665.54</v>
          </cell>
        </row>
        <row r="1624">
          <cell r="A1624">
            <v>1110052001</v>
          </cell>
          <cell r="B1624" t="str">
            <v>BANCOS DE TUNJA</v>
          </cell>
          <cell r="C1624">
            <v>1042137.41</v>
          </cell>
        </row>
        <row r="1625">
          <cell r="A1625">
            <v>1110052101</v>
          </cell>
          <cell r="B1625" t="str">
            <v>BANCOS DE VALLEDUPAR</v>
          </cell>
          <cell r="C1625">
            <v>-212202.65999999922</v>
          </cell>
        </row>
        <row r="1626">
          <cell r="A1626">
            <v>1110053901</v>
          </cell>
          <cell r="B1626" t="str">
            <v>BANCOS DE MONTERIA</v>
          </cell>
          <cell r="C1626">
            <v>784531.8900000006</v>
          </cell>
        </row>
        <row r="1627">
          <cell r="A1627">
            <v>1110055301</v>
          </cell>
          <cell r="B1627" t="str">
            <v>BANCOS POPAYAN</v>
          </cell>
          <cell r="C1627">
            <v>339675.03</v>
          </cell>
        </row>
        <row r="1628">
          <cell r="A1628">
            <v>1110055401</v>
          </cell>
          <cell r="B1628" t="str">
            <v>BANCOS MONTERIA</v>
          </cell>
          <cell r="C1628">
            <v>0</v>
          </cell>
        </row>
        <row r="1629">
          <cell r="A1629">
            <v>1110058801</v>
          </cell>
          <cell r="B1629" t="str">
            <v>BANCOS DE SINCELEJO</v>
          </cell>
          <cell r="C1629">
            <v>2782492.81</v>
          </cell>
        </row>
        <row r="1630">
          <cell r="A1630">
            <v>1110059701</v>
          </cell>
          <cell r="B1630" t="str">
            <v>DINERO EN TRANSITO</v>
          </cell>
          <cell r="C1630">
            <v>0</v>
          </cell>
        </row>
        <row r="1631">
          <cell r="A1631">
            <v>1110059901</v>
          </cell>
          <cell r="B1631" t="str">
            <v>BANCOS EXTERIOR</v>
          </cell>
          <cell r="C1631">
            <v>5041742.28</v>
          </cell>
        </row>
        <row r="1632">
          <cell r="A1632">
            <v>1115010101</v>
          </cell>
          <cell r="B1632" t="str">
            <v>REMESAS EN TRANSITO</v>
          </cell>
          <cell r="C1632">
            <v>0</v>
          </cell>
        </row>
        <row r="1633">
          <cell r="A1633">
            <v>1120050101</v>
          </cell>
          <cell r="B1633" t="str">
            <v>DE SANTAFE DE BOGOTA</v>
          </cell>
          <cell r="C1633">
            <v>11133107.5</v>
          </cell>
        </row>
        <row r="1634">
          <cell r="A1634">
            <v>1120100101</v>
          </cell>
          <cell r="B1634" t="str">
            <v>DE SANTAFE DE BOGOTA</v>
          </cell>
          <cell r="C1634">
            <v>1893089197.2899933</v>
          </cell>
        </row>
        <row r="1635">
          <cell r="A1635">
            <v>1120100501</v>
          </cell>
          <cell r="B1635" t="str">
            <v>DE BUCARAMANGA</v>
          </cell>
          <cell r="C1635">
            <v>0</v>
          </cell>
        </row>
        <row r="1636">
          <cell r="A1636">
            <v>1120100701</v>
          </cell>
          <cell r="B1636" t="str">
            <v>DE VILLAVICENCIO</v>
          </cell>
          <cell r="C1636">
            <v>0</v>
          </cell>
        </row>
        <row r="1637">
          <cell r="A1637">
            <v>1120102101</v>
          </cell>
          <cell r="B1637" t="str">
            <v>DE VALLEDUPAR</v>
          </cell>
          <cell r="C1637">
            <v>339197.83</v>
          </cell>
        </row>
        <row r="1638">
          <cell r="A1638">
            <v>1125150101</v>
          </cell>
          <cell r="B1638" t="str">
            <v>ESPECIALES MONEDA NACIONAL</v>
          </cell>
          <cell r="C1638">
            <v>20120914</v>
          </cell>
        </row>
        <row r="1639">
          <cell r="A1639">
            <v>1205250101</v>
          </cell>
          <cell r="B1639" t="str">
            <v>SUMINISTRO DE ELECTRICIDAD</v>
          </cell>
          <cell r="C1639">
            <v>0</v>
          </cell>
        </row>
        <row r="1640">
          <cell r="A1640">
            <v>1205650101</v>
          </cell>
          <cell r="B1640" t="str">
            <v>SERVICIOS SOCIALES Y DE SALUD</v>
          </cell>
          <cell r="C1640">
            <v>18892584867.839996</v>
          </cell>
        </row>
        <row r="1641">
          <cell r="A1641">
            <v>1205990101</v>
          </cell>
          <cell r="B1641" t="str">
            <v>AJUSTE POR INFLACION</v>
          </cell>
          <cell r="C1641">
            <v>23774040604.950001</v>
          </cell>
        </row>
        <row r="1642">
          <cell r="A1642">
            <v>1210650101</v>
          </cell>
          <cell r="B1642" t="str">
            <v>SERVICIOS SOCIALES DE SALUD</v>
          </cell>
          <cell r="C1642">
            <v>1750185988.9900002</v>
          </cell>
        </row>
        <row r="1643">
          <cell r="A1643">
            <v>1210990101</v>
          </cell>
          <cell r="B1643" t="str">
            <v>AJUSTES POR INFLACION</v>
          </cell>
          <cell r="C1643">
            <v>2780706138.1799994</v>
          </cell>
        </row>
        <row r="1644">
          <cell r="A1644">
            <v>1215950101</v>
          </cell>
          <cell r="B1644" t="str">
            <v>OTROS</v>
          </cell>
          <cell r="C1644">
            <v>0</v>
          </cell>
        </row>
        <row r="1645">
          <cell r="A1645">
            <v>1225050101</v>
          </cell>
          <cell r="B1645" t="str">
            <v>CERTIFICADOS DE DEPOSITO A TER</v>
          </cell>
          <cell r="C1645">
            <v>500000000</v>
          </cell>
        </row>
        <row r="1646">
          <cell r="A1646">
            <v>1225100101</v>
          </cell>
          <cell r="B1646" t="str">
            <v>CERTIFICADOS DE DEPOSITO DE AH</v>
          </cell>
          <cell r="C1646">
            <v>0</v>
          </cell>
        </row>
        <row r="1647">
          <cell r="A1647">
            <v>1235150101</v>
          </cell>
          <cell r="B1647" t="str">
            <v>TITULOS DE TESORERIA CLASE B</v>
          </cell>
          <cell r="C1647">
            <v>16700000</v>
          </cell>
        </row>
        <row r="1648">
          <cell r="A1648">
            <v>1235650101</v>
          </cell>
          <cell r="B1648">
            <v>0</v>
          </cell>
          <cell r="C1648">
            <v>0</v>
          </cell>
        </row>
        <row r="1649">
          <cell r="A1649">
            <v>1235950101</v>
          </cell>
          <cell r="B1649">
            <v>0</v>
          </cell>
          <cell r="C1649">
            <v>0</v>
          </cell>
        </row>
        <row r="1650">
          <cell r="A1650">
            <v>1245050101</v>
          </cell>
          <cell r="B1650" t="str">
            <v>FIDEICOMISOS DE INV. EN MONEDA</v>
          </cell>
          <cell r="C1650">
            <v>132392278.14999962</v>
          </cell>
        </row>
        <row r="1651">
          <cell r="A1651">
            <v>1245050501</v>
          </cell>
          <cell r="B1651">
            <v>0</v>
          </cell>
          <cell r="C1651">
            <v>4769125852.1999998</v>
          </cell>
        </row>
        <row r="1652">
          <cell r="A1652">
            <v>1245051001</v>
          </cell>
          <cell r="B1652" t="str">
            <v>FIDEICOMISO TITULARIZACION COLSANITAS</v>
          </cell>
          <cell r="C1652">
            <v>4244819555.8399997</v>
          </cell>
        </row>
        <row r="1653">
          <cell r="A1653">
            <v>1255150101</v>
          </cell>
          <cell r="B1653">
            <v>0</v>
          </cell>
          <cell r="C1653">
            <v>0</v>
          </cell>
        </row>
        <row r="1654">
          <cell r="A1654">
            <v>1295150101</v>
          </cell>
          <cell r="B1654" t="str">
            <v>ACCIONES O DERECHOS EN CLUBES</v>
          </cell>
          <cell r="C1654">
            <v>99747331.590000004</v>
          </cell>
        </row>
        <row r="1655">
          <cell r="A1655">
            <v>1295950101</v>
          </cell>
          <cell r="B1655">
            <v>0</v>
          </cell>
          <cell r="C1655">
            <v>1300000</v>
          </cell>
        </row>
        <row r="1656">
          <cell r="A1656">
            <v>1295990101</v>
          </cell>
          <cell r="B1656">
            <v>0</v>
          </cell>
          <cell r="C1656">
            <v>1439224.16</v>
          </cell>
        </row>
        <row r="1657">
          <cell r="A1657">
            <v>1299050101</v>
          </cell>
          <cell r="B1657" t="str">
            <v>ACCIONES</v>
          </cell>
          <cell r="C1657">
            <v>-2581133002.73</v>
          </cell>
        </row>
        <row r="1658">
          <cell r="A1658">
            <v>1299100101</v>
          </cell>
          <cell r="B1658" t="str">
            <v>CUOTAS O PARTES DE INTERES</v>
          </cell>
          <cell r="C1658">
            <v>-154854370.25000003</v>
          </cell>
        </row>
        <row r="1659">
          <cell r="A1659">
            <v>1299950101</v>
          </cell>
          <cell r="B1659">
            <v>0</v>
          </cell>
          <cell r="C1659">
            <v>-228280290.26000005</v>
          </cell>
        </row>
        <row r="1660">
          <cell r="A1660">
            <v>1310050101</v>
          </cell>
          <cell r="B1660" t="str">
            <v>COLSANITAS S.A.</v>
          </cell>
          <cell r="C1660">
            <v>0</v>
          </cell>
        </row>
        <row r="1661">
          <cell r="A1661">
            <v>1310052001</v>
          </cell>
          <cell r="B1661" t="str">
            <v>SOPRINSA</v>
          </cell>
          <cell r="C1661">
            <v>3850206515</v>
          </cell>
        </row>
        <row r="1662">
          <cell r="A1662">
            <v>1320027701</v>
          </cell>
          <cell r="B1662" t="str">
            <v>ACCIONES</v>
          </cell>
          <cell r="C1662">
            <v>0</v>
          </cell>
        </row>
        <row r="1663">
          <cell r="A1663">
            <v>1320052501</v>
          </cell>
          <cell r="B1663" t="str">
            <v>E.P.S. SANITAS S.A.</v>
          </cell>
          <cell r="C1663">
            <v>2703519273.4099998</v>
          </cell>
        </row>
        <row r="1664">
          <cell r="A1664">
            <v>1320053701</v>
          </cell>
          <cell r="B1664" t="str">
            <v>SANITAS ARGENTINA</v>
          </cell>
          <cell r="C1664">
            <v>0</v>
          </cell>
        </row>
        <row r="1665">
          <cell r="A1665">
            <v>1320053801</v>
          </cell>
          <cell r="B1665" t="str">
            <v>INTERSANITAS</v>
          </cell>
          <cell r="C1665">
            <v>38768421</v>
          </cell>
        </row>
        <row r="1666">
          <cell r="A1666">
            <v>1320054001</v>
          </cell>
          <cell r="B1666" t="str">
            <v>VENESANITAS S.A.</v>
          </cell>
          <cell r="C1666">
            <v>906548960.5999999</v>
          </cell>
        </row>
        <row r="1667">
          <cell r="A1667">
            <v>1320054101</v>
          </cell>
          <cell r="B1667" t="str">
            <v>FUNDACION SANITAS INTERNACIONAL</v>
          </cell>
          <cell r="C1667">
            <v>1044322579</v>
          </cell>
        </row>
        <row r="1668">
          <cell r="A1668">
            <v>1320054201</v>
          </cell>
          <cell r="B1668">
            <v>0</v>
          </cell>
          <cell r="C1668">
            <v>174400</v>
          </cell>
        </row>
        <row r="1669">
          <cell r="A1669">
            <v>1320054301</v>
          </cell>
          <cell r="B1669" t="str">
            <v>ODONTOSANITAS LTDA</v>
          </cell>
          <cell r="C1669">
            <v>0</v>
          </cell>
        </row>
        <row r="1670">
          <cell r="A1670">
            <v>1320054401</v>
          </cell>
          <cell r="B1670" t="str">
            <v>FARMASANITAS S.A.</v>
          </cell>
          <cell r="C1670">
            <v>91304112.679999828</v>
          </cell>
        </row>
        <row r="1671">
          <cell r="A1671">
            <v>1320054501</v>
          </cell>
          <cell r="B1671" t="str">
            <v>DEPORTE Y SALUD COLSANITAS S.A.</v>
          </cell>
          <cell r="C1671">
            <v>0</v>
          </cell>
        </row>
        <row r="1672">
          <cell r="A1672">
            <v>1320054601</v>
          </cell>
          <cell r="B1672" t="str">
            <v>OPTICA COLSANITAS LTDA.</v>
          </cell>
          <cell r="C1672">
            <v>12102027</v>
          </cell>
        </row>
        <row r="1673">
          <cell r="A1673">
            <v>1320054701</v>
          </cell>
          <cell r="B1673" t="str">
            <v>ACADEMIA DEPORTIVA COLSANITAS</v>
          </cell>
          <cell r="C1673">
            <v>158675088.34</v>
          </cell>
        </row>
        <row r="1674">
          <cell r="A1674">
            <v>1320054801</v>
          </cell>
          <cell r="B1674" t="str">
            <v>SALUD OCUPACIONAL COLSANITAS LTDA.</v>
          </cell>
          <cell r="C1674">
            <v>14451451</v>
          </cell>
        </row>
        <row r="1675">
          <cell r="A1675">
            <v>1320055001</v>
          </cell>
          <cell r="B1675" t="str">
            <v>LIBCOM DE COLOMBIA LTDA</v>
          </cell>
          <cell r="C1675">
            <v>10488077</v>
          </cell>
        </row>
        <row r="1676">
          <cell r="A1676">
            <v>1320055101</v>
          </cell>
          <cell r="B1676" t="str">
            <v>CLINICA COLSANITAS S.A.</v>
          </cell>
          <cell r="C1676">
            <v>33667514</v>
          </cell>
        </row>
        <row r="1677">
          <cell r="A1677">
            <v>1320055201</v>
          </cell>
          <cell r="B1677" t="str">
            <v>CLINICA COLSANITAS DE LA COSTA</v>
          </cell>
          <cell r="C1677">
            <v>3674624</v>
          </cell>
        </row>
        <row r="1678">
          <cell r="A1678">
            <v>1320055301</v>
          </cell>
          <cell r="B1678" t="str">
            <v>HEYMOCOL LTDA</v>
          </cell>
          <cell r="C1678">
            <v>77252519</v>
          </cell>
        </row>
        <row r="1679">
          <cell r="A1679">
            <v>1320055601</v>
          </cell>
          <cell r="B1679" t="str">
            <v>CLUB DEPORTIVO OSI</v>
          </cell>
          <cell r="C1679">
            <v>301665740</v>
          </cell>
        </row>
        <row r="1680">
          <cell r="A1680">
            <v>1320056401</v>
          </cell>
          <cell r="B1680" t="str">
            <v>GENELEC S.A.</v>
          </cell>
          <cell r="C1680">
            <v>151164720</v>
          </cell>
        </row>
        <row r="1681">
          <cell r="A1681">
            <v>1320056601</v>
          </cell>
          <cell r="B1681" t="str">
            <v>INVERSIONES IBEROCARIBE LTDA</v>
          </cell>
          <cell r="C1681">
            <v>19765397</v>
          </cell>
        </row>
        <row r="1682">
          <cell r="A1682">
            <v>1320056701</v>
          </cell>
          <cell r="B1682" t="str">
            <v>SIL LTDA</v>
          </cell>
          <cell r="C1682">
            <v>15152845.239999995</v>
          </cell>
        </row>
        <row r="1683">
          <cell r="A1683">
            <v>1320057001</v>
          </cell>
          <cell r="B1683" t="str">
            <v>CLINICENTRO CIUDAD SALITRE S.A.</v>
          </cell>
          <cell r="C1683">
            <v>5100707</v>
          </cell>
        </row>
        <row r="1684">
          <cell r="A1684">
            <v>1320057201</v>
          </cell>
          <cell r="B1684" t="str">
            <v>REVISTA BIENESTAR LTDA</v>
          </cell>
          <cell r="C1684">
            <v>4632920</v>
          </cell>
        </row>
        <row r="1685">
          <cell r="A1685">
            <v>1320057501</v>
          </cell>
          <cell r="B1685" t="str">
            <v>RED MEDICA S.A.</v>
          </cell>
          <cell r="C1685">
            <v>0</v>
          </cell>
        </row>
        <row r="1686">
          <cell r="A1686">
            <v>1320057701</v>
          </cell>
          <cell r="B1686" t="str">
            <v>MEDISANITAS S.A.</v>
          </cell>
          <cell r="C1686">
            <v>392558240.5</v>
          </cell>
        </row>
        <row r="1687">
          <cell r="A1687">
            <v>1320058301</v>
          </cell>
          <cell r="B1687" t="str">
            <v>P.O.S. SALUD LTDA.</v>
          </cell>
          <cell r="C1687">
            <v>1.4454126358032227E-6</v>
          </cell>
        </row>
        <row r="1688">
          <cell r="A1688">
            <v>1320058501</v>
          </cell>
          <cell r="B1688" t="str">
            <v>PLURIMED S.A.</v>
          </cell>
          <cell r="C1688">
            <v>0</v>
          </cell>
        </row>
        <row r="1689">
          <cell r="A1689">
            <v>1320059001</v>
          </cell>
          <cell r="B1689">
            <v>0</v>
          </cell>
          <cell r="C1689">
            <v>32080566</v>
          </cell>
        </row>
        <row r="1690">
          <cell r="A1690">
            <v>1330050101</v>
          </cell>
          <cell r="B1690" t="str">
            <v>A PROVEEDORES POR COMPRAS</v>
          </cell>
          <cell r="C1690">
            <v>4673483053.2399998</v>
          </cell>
        </row>
        <row r="1691">
          <cell r="A1691">
            <v>1330050102</v>
          </cell>
          <cell r="B1691" t="str">
            <v>A PROVEEDORES POR PROYECTOS</v>
          </cell>
          <cell r="C1691">
            <v>0</v>
          </cell>
        </row>
        <row r="1692">
          <cell r="A1692">
            <v>1330050103</v>
          </cell>
          <cell r="B1692" t="str">
            <v>ANTICIPOS GASTOS INFORMATICA</v>
          </cell>
          <cell r="C1692">
            <v>826625422</v>
          </cell>
        </row>
        <row r="1693">
          <cell r="A1693">
            <v>1330050105</v>
          </cell>
          <cell r="B1693">
            <v>0</v>
          </cell>
          <cell r="C1693">
            <v>0.23000000044703484</v>
          </cell>
        </row>
        <row r="1694">
          <cell r="A1694">
            <v>1330100101</v>
          </cell>
          <cell r="B1694" t="str">
            <v>A CONTRATISTAS</v>
          </cell>
          <cell r="C1694">
            <v>0</v>
          </cell>
        </row>
        <row r="1695">
          <cell r="A1695">
            <v>1330150101</v>
          </cell>
          <cell r="B1695" t="str">
            <v>A TRABAJADORES</v>
          </cell>
          <cell r="C1695">
            <v>35435838</v>
          </cell>
        </row>
        <row r="1696">
          <cell r="A1696">
            <v>1330200101</v>
          </cell>
          <cell r="B1696" t="str">
            <v>A AGENTES</v>
          </cell>
          <cell r="C1696">
            <v>122898093</v>
          </cell>
        </row>
        <row r="1697">
          <cell r="A1697">
            <v>1330950126</v>
          </cell>
          <cell r="B1697" t="str">
            <v>OFICINA MIAMI</v>
          </cell>
          <cell r="C1697">
            <v>0</v>
          </cell>
        </row>
        <row r="1698">
          <cell r="A1698">
            <v>1335250101</v>
          </cell>
          <cell r="B1698" t="str">
            <v>PARA JUICIOS EJECUTIVOS</v>
          </cell>
          <cell r="C1698">
            <v>0</v>
          </cell>
        </row>
        <row r="1699">
          <cell r="A1699">
            <v>1345050101</v>
          </cell>
          <cell r="B1699" t="str">
            <v>DIVIDENDOS Y/O PARTICIPACIONES</v>
          </cell>
          <cell r="C1699">
            <v>0</v>
          </cell>
        </row>
        <row r="1700">
          <cell r="A1700">
            <v>1345100101</v>
          </cell>
          <cell r="B1700" t="str">
            <v>INTERESES</v>
          </cell>
          <cell r="C1700">
            <v>192202615</v>
          </cell>
        </row>
        <row r="1701">
          <cell r="A1701">
            <v>1345250101</v>
          </cell>
          <cell r="B1701" t="str">
            <v>CONTRATOS FAMILIARES</v>
          </cell>
          <cell r="C1701">
            <v>2121354584</v>
          </cell>
        </row>
        <row r="1702">
          <cell r="A1702">
            <v>1345250102</v>
          </cell>
          <cell r="B1702" t="str">
            <v>CONTRATOS COLECTIVOS</v>
          </cell>
          <cell r="C1702">
            <v>382542666</v>
          </cell>
        </row>
        <row r="1703">
          <cell r="A1703">
            <v>1345250103</v>
          </cell>
          <cell r="B1703" t="str">
            <v>CONTRATOS INDIVIDUALES</v>
          </cell>
          <cell r="C1703">
            <v>186977335</v>
          </cell>
        </row>
        <row r="1704">
          <cell r="A1704">
            <v>1345250104</v>
          </cell>
          <cell r="B1704" t="str">
            <v>OTROS</v>
          </cell>
          <cell r="C1704">
            <v>5758591</v>
          </cell>
        </row>
        <row r="1705">
          <cell r="A1705">
            <v>1345250201</v>
          </cell>
          <cell r="B1705" t="str">
            <v>OTROS SERVICIOS DE SALUD</v>
          </cell>
          <cell r="C1705">
            <v>0</v>
          </cell>
        </row>
        <row r="1706">
          <cell r="A1706">
            <v>1345250306</v>
          </cell>
          <cell r="B1706" t="str">
            <v>CHEQUES DEVUELTOS</v>
          </cell>
          <cell r="C1706">
            <v>79196635</v>
          </cell>
        </row>
        <row r="1707">
          <cell r="A1707">
            <v>1355050101</v>
          </cell>
          <cell r="B1707" t="str">
            <v>ANTICIPO DE IMPUESTO DE RENTA</v>
          </cell>
          <cell r="C1707">
            <v>0</v>
          </cell>
        </row>
        <row r="1708">
          <cell r="A1708">
            <v>1355100101</v>
          </cell>
          <cell r="B1708" t="str">
            <v>ANTICIPO IND Y COMERCIO</v>
          </cell>
          <cell r="C1708">
            <v>45884119</v>
          </cell>
        </row>
        <row r="1709">
          <cell r="A1709">
            <v>1355150101</v>
          </cell>
          <cell r="B1709" t="str">
            <v>AUTORETENCION</v>
          </cell>
          <cell r="C1709">
            <v>6556614856.8999996</v>
          </cell>
        </row>
        <row r="1710">
          <cell r="A1710">
            <v>1355150102</v>
          </cell>
          <cell r="B1710" t="str">
            <v>RETENCIONES FINANCIERAS</v>
          </cell>
          <cell r="C1710">
            <v>47149642.219999999</v>
          </cell>
        </row>
        <row r="1711">
          <cell r="A1711">
            <v>1355150103</v>
          </cell>
          <cell r="B1711" t="str">
            <v>RETENCION EN LA FUENTE POR COMPRAS</v>
          </cell>
          <cell r="C1711">
            <v>0</v>
          </cell>
        </row>
        <row r="1712">
          <cell r="A1712">
            <v>1355150104</v>
          </cell>
          <cell r="B1712" t="str">
            <v>RETENCIONES TARJETAS DEBITO Y CREDITO</v>
          </cell>
          <cell r="C1712">
            <v>311236800.63</v>
          </cell>
        </row>
        <row r="1713">
          <cell r="A1713">
            <v>1355150105</v>
          </cell>
          <cell r="B1713" t="str">
            <v>INGRESOS OBTENIDOS EN EL EXTERIOR</v>
          </cell>
          <cell r="C1713">
            <v>0</v>
          </cell>
        </row>
        <row r="1714">
          <cell r="A1714">
            <v>1355150106</v>
          </cell>
          <cell r="B1714" t="str">
            <v>POR SERVICIOS "MEDISANITAS"</v>
          </cell>
          <cell r="C1714">
            <v>0</v>
          </cell>
        </row>
        <row r="1715">
          <cell r="A1715">
            <v>1355150801</v>
          </cell>
          <cell r="B1715">
            <v>0</v>
          </cell>
          <cell r="C1715">
            <v>0</v>
          </cell>
        </row>
        <row r="1716">
          <cell r="A1716">
            <v>1355180101</v>
          </cell>
          <cell r="B1716">
            <v>0</v>
          </cell>
          <cell r="C1716">
            <v>0</v>
          </cell>
        </row>
        <row r="1717">
          <cell r="A1717">
            <v>1355200101</v>
          </cell>
          <cell r="B1717" t="str">
            <v>SOBRANTES EN LIQUIDACION PRIVADA</v>
          </cell>
          <cell r="C1717">
            <v>0</v>
          </cell>
        </row>
        <row r="1718">
          <cell r="A1718">
            <v>1355300101</v>
          </cell>
          <cell r="B1718" t="str">
            <v>IMPUESTO DESCONTABLE IVA</v>
          </cell>
          <cell r="C1718">
            <v>0</v>
          </cell>
        </row>
        <row r="1719">
          <cell r="A1719">
            <v>1355950101</v>
          </cell>
          <cell r="B1719" t="str">
            <v>OTROS</v>
          </cell>
          <cell r="C1719">
            <v>95301735</v>
          </cell>
        </row>
        <row r="1720">
          <cell r="A1720">
            <v>1365100101</v>
          </cell>
          <cell r="B1720">
            <v>0</v>
          </cell>
          <cell r="C1720">
            <v>3455000</v>
          </cell>
        </row>
        <row r="1721">
          <cell r="A1721">
            <v>1365150101</v>
          </cell>
          <cell r="B1721" t="str">
            <v>EDUCACION</v>
          </cell>
          <cell r="C1721">
            <v>36158794.979999997</v>
          </cell>
        </row>
        <row r="1722">
          <cell r="A1722">
            <v>1365300101</v>
          </cell>
          <cell r="B1722" t="str">
            <v>RESPONSABILIDADES</v>
          </cell>
          <cell r="C1722">
            <v>7967565</v>
          </cell>
        </row>
        <row r="1723">
          <cell r="A1723">
            <v>1365950101</v>
          </cell>
          <cell r="B1723" t="str">
            <v>OTROS</v>
          </cell>
          <cell r="C1723">
            <v>43750</v>
          </cell>
        </row>
        <row r="1724">
          <cell r="A1724">
            <v>1370100101</v>
          </cell>
          <cell r="B1724" t="str">
            <v>PRESTAMOS A PARTICULARES</v>
          </cell>
          <cell r="C1724">
            <v>0</v>
          </cell>
        </row>
        <row r="1725">
          <cell r="A1725">
            <v>1380150101</v>
          </cell>
          <cell r="B1725" t="str">
            <v>FONDO DE INVERSION</v>
          </cell>
          <cell r="C1725">
            <v>0</v>
          </cell>
        </row>
        <row r="1726">
          <cell r="A1726">
            <v>1380200101</v>
          </cell>
          <cell r="B1726" t="str">
            <v>CTAS. POR COBRAR</v>
          </cell>
          <cell r="C1726">
            <v>1552152809.8200002</v>
          </cell>
        </row>
        <row r="1727">
          <cell r="A1727">
            <v>1380201001</v>
          </cell>
          <cell r="B1727" t="str">
            <v>EN MONEDA EXTRANJERA</v>
          </cell>
          <cell r="C1727">
            <v>1244774717.2900002</v>
          </cell>
        </row>
        <row r="1728">
          <cell r="A1728">
            <v>1380201002</v>
          </cell>
          <cell r="B1728" t="str">
            <v>EN MONEDA NACIONAL</v>
          </cell>
          <cell r="C1728">
            <v>0</v>
          </cell>
        </row>
        <row r="1729">
          <cell r="A1729">
            <v>1390250101</v>
          </cell>
          <cell r="B1729" t="str">
            <v>FAMILIARES</v>
          </cell>
          <cell r="C1729">
            <v>2678538625</v>
          </cell>
        </row>
        <row r="1730">
          <cell r="A1730">
            <v>1390250102</v>
          </cell>
          <cell r="B1730" t="str">
            <v>COLECTIVOS</v>
          </cell>
          <cell r="C1730">
            <v>190081563</v>
          </cell>
        </row>
        <row r="1731">
          <cell r="A1731">
            <v>1390250103</v>
          </cell>
          <cell r="B1731" t="str">
            <v>NEONATALES</v>
          </cell>
          <cell r="C1731">
            <v>311408555</v>
          </cell>
        </row>
        <row r="1732">
          <cell r="A1732">
            <v>1390250104</v>
          </cell>
          <cell r="B1732" t="str">
            <v>MATERNIDAD</v>
          </cell>
          <cell r="C1732">
            <v>12775335</v>
          </cell>
        </row>
        <row r="1733">
          <cell r="A1733">
            <v>1390250105</v>
          </cell>
          <cell r="B1733" t="str">
            <v>INDIVIDUALES MAYORES INTEGRALES</v>
          </cell>
          <cell r="C1733">
            <v>0</v>
          </cell>
        </row>
        <row r="1734">
          <cell r="A1734">
            <v>1390250106</v>
          </cell>
          <cell r="B1734" t="str">
            <v>INDIVIDUALES INTEGRALES</v>
          </cell>
          <cell r="C1734">
            <v>0</v>
          </cell>
        </row>
        <row r="1735">
          <cell r="A1735">
            <v>1390250107</v>
          </cell>
          <cell r="B1735">
            <v>0</v>
          </cell>
          <cell r="C1735">
            <v>0</v>
          </cell>
        </row>
        <row r="1736">
          <cell r="A1736">
            <v>1390250201</v>
          </cell>
          <cell r="B1736" t="str">
            <v>SALUD OCUPACIONAL</v>
          </cell>
          <cell r="C1736">
            <v>0</v>
          </cell>
        </row>
        <row r="1737">
          <cell r="A1737">
            <v>1390751001</v>
          </cell>
          <cell r="B1737">
            <v>0</v>
          </cell>
          <cell r="C1737">
            <v>510554387.63999999</v>
          </cell>
        </row>
        <row r="1738">
          <cell r="A1738">
            <v>1399452501</v>
          </cell>
          <cell r="B1738" t="str">
            <v>FAMILIARES</v>
          </cell>
          <cell r="C1738">
            <v>-2678538625</v>
          </cell>
        </row>
        <row r="1739">
          <cell r="A1739">
            <v>1399452502</v>
          </cell>
          <cell r="B1739" t="str">
            <v>COLECTIVOS</v>
          </cell>
          <cell r="C1739">
            <v>-190081563</v>
          </cell>
        </row>
        <row r="1740">
          <cell r="A1740">
            <v>1399452503</v>
          </cell>
          <cell r="B1740" t="str">
            <v>NEONATAL</v>
          </cell>
          <cell r="C1740">
            <v>-311408555</v>
          </cell>
        </row>
        <row r="1741">
          <cell r="A1741">
            <v>1399452504</v>
          </cell>
          <cell r="B1741" t="str">
            <v>MATERNIDAD</v>
          </cell>
          <cell r="C1741">
            <v>-12775335</v>
          </cell>
        </row>
        <row r="1742">
          <cell r="A1742">
            <v>1399452505</v>
          </cell>
          <cell r="B1742">
            <v>0</v>
          </cell>
          <cell r="C1742">
            <v>0</v>
          </cell>
        </row>
        <row r="1743">
          <cell r="A1743">
            <v>1399452506</v>
          </cell>
          <cell r="B1743" t="str">
            <v>INDIVIDUAL INTEGRAL</v>
          </cell>
          <cell r="C1743">
            <v>0</v>
          </cell>
        </row>
        <row r="1744">
          <cell r="A1744">
            <v>1399452507</v>
          </cell>
          <cell r="B1744">
            <v>0</v>
          </cell>
          <cell r="C1744">
            <v>0</v>
          </cell>
        </row>
        <row r="1745">
          <cell r="A1745">
            <v>1399751001</v>
          </cell>
          <cell r="B1745">
            <v>0</v>
          </cell>
          <cell r="C1745">
            <v>-510554387.63999999</v>
          </cell>
        </row>
        <row r="1746">
          <cell r="A1746">
            <v>1504050101</v>
          </cell>
          <cell r="B1746" t="str">
            <v>URBANOS</v>
          </cell>
          <cell r="C1746">
            <v>74220000</v>
          </cell>
        </row>
        <row r="1747">
          <cell r="A1747">
            <v>1504990101</v>
          </cell>
          <cell r="B1747" t="str">
            <v>AJUSTES POR INFLACION</v>
          </cell>
          <cell r="C1747">
            <v>277616187.56</v>
          </cell>
        </row>
        <row r="1748">
          <cell r="A1748">
            <v>1516050101</v>
          </cell>
          <cell r="B1748" t="str">
            <v>EDIFICIOS</v>
          </cell>
          <cell r="C1748">
            <v>4521927802.9099998</v>
          </cell>
        </row>
        <row r="1749">
          <cell r="A1749">
            <v>1516950101</v>
          </cell>
          <cell r="B1749">
            <v>0</v>
          </cell>
          <cell r="C1749">
            <v>1019452533.36</v>
          </cell>
        </row>
        <row r="1750">
          <cell r="A1750">
            <v>1516990101</v>
          </cell>
          <cell r="B1750" t="str">
            <v>AJUSTES POR INFLACION</v>
          </cell>
          <cell r="C1750">
            <v>1506819132.3500001</v>
          </cell>
        </row>
        <row r="1751">
          <cell r="A1751">
            <v>1524050101</v>
          </cell>
          <cell r="B1751" t="str">
            <v>EQUIPOS OFICINA</v>
          </cell>
          <cell r="C1751">
            <v>2350306524.5099998</v>
          </cell>
        </row>
        <row r="1752">
          <cell r="A1752">
            <v>1524050201</v>
          </cell>
          <cell r="B1752" t="str">
            <v>EQUIPOS</v>
          </cell>
          <cell r="C1752">
            <v>1558331496.5</v>
          </cell>
        </row>
        <row r="1753">
          <cell r="A1753">
            <v>1524100101</v>
          </cell>
          <cell r="B1753" t="str">
            <v>EQUIPOS Y HERRAMIENTAS</v>
          </cell>
          <cell r="C1753">
            <v>35772013</v>
          </cell>
        </row>
        <row r="1754">
          <cell r="A1754">
            <v>1524950101</v>
          </cell>
          <cell r="B1754" t="str">
            <v>M Y E AMOBLADO APARTAMENTOS</v>
          </cell>
          <cell r="C1754">
            <v>11961823</v>
          </cell>
        </row>
        <row r="1755">
          <cell r="A1755">
            <v>1524990101</v>
          </cell>
          <cell r="B1755" t="str">
            <v>AJUSTES POR INFLACION MUEBLES Y ENSERES</v>
          </cell>
          <cell r="C1755">
            <v>1838006542.0699999</v>
          </cell>
        </row>
        <row r="1756">
          <cell r="A1756">
            <v>1524990102</v>
          </cell>
          <cell r="B1756" t="str">
            <v>AJUSTE POR INFLACION EQUIPO DE OFICINA</v>
          </cell>
          <cell r="C1756">
            <v>1788858297.0600002</v>
          </cell>
        </row>
        <row r="1757">
          <cell r="A1757">
            <v>1524990103</v>
          </cell>
          <cell r="B1757" t="str">
            <v>EQUIPOS Y HERRAMIENTAS</v>
          </cell>
          <cell r="C1757">
            <v>23085312.120000005</v>
          </cell>
        </row>
        <row r="1758">
          <cell r="A1758">
            <v>1524990104</v>
          </cell>
          <cell r="B1758" t="str">
            <v>MUEBLES Y ENSERES APTOS.</v>
          </cell>
          <cell r="C1758">
            <v>5118716.99</v>
          </cell>
        </row>
        <row r="1759">
          <cell r="A1759">
            <v>1525050101</v>
          </cell>
          <cell r="B1759">
            <v>0</v>
          </cell>
          <cell r="C1759">
            <v>0</v>
          </cell>
        </row>
        <row r="1760">
          <cell r="A1760">
            <v>1525990102</v>
          </cell>
          <cell r="B1760">
            <v>0</v>
          </cell>
          <cell r="C1760">
            <v>0</v>
          </cell>
        </row>
        <row r="1761">
          <cell r="A1761">
            <v>1528050101</v>
          </cell>
          <cell r="B1761" t="str">
            <v>EQUIPOS DE PROC. DE DATOS</v>
          </cell>
          <cell r="C1761">
            <v>4609890894.54</v>
          </cell>
        </row>
        <row r="1762">
          <cell r="A1762">
            <v>1528100101</v>
          </cell>
          <cell r="B1762" t="str">
            <v>EQUIPO DE TELECOMUNICACIONES</v>
          </cell>
          <cell r="C1762">
            <v>1421196578.99</v>
          </cell>
        </row>
        <row r="1763">
          <cell r="A1763">
            <v>1528150101</v>
          </cell>
          <cell r="B1763" t="str">
            <v>EQUIPO DE RADIO</v>
          </cell>
          <cell r="C1763">
            <v>131283513</v>
          </cell>
        </row>
        <row r="1764">
          <cell r="A1764">
            <v>1528200101</v>
          </cell>
          <cell r="B1764" t="str">
            <v>SATELITES Y ANTENAS</v>
          </cell>
          <cell r="C1764">
            <v>8874426</v>
          </cell>
        </row>
        <row r="1765">
          <cell r="A1765">
            <v>1528250101</v>
          </cell>
          <cell r="B1765" t="str">
            <v>LINEAS TELEFONICAS</v>
          </cell>
          <cell r="C1765">
            <v>178317273.19</v>
          </cell>
        </row>
        <row r="1766">
          <cell r="A1766">
            <v>1528950101</v>
          </cell>
          <cell r="B1766" t="str">
            <v>SISTEMA DE SEGURIDAD ELECTRONICO</v>
          </cell>
          <cell r="C1766">
            <v>520573310.38</v>
          </cell>
        </row>
        <row r="1767">
          <cell r="A1767">
            <v>1528990101</v>
          </cell>
          <cell r="B1767" t="str">
            <v>AJ INFLACION EQ COMPUTO Y COMUNICACIONES</v>
          </cell>
          <cell r="C1767">
            <v>1528527290.5799997</v>
          </cell>
        </row>
        <row r="1768">
          <cell r="A1768">
            <v>1540050101</v>
          </cell>
          <cell r="B1768" t="str">
            <v>AUTOS CAMIONETAS Y CAMPEROS</v>
          </cell>
          <cell r="C1768">
            <v>1033464689</v>
          </cell>
        </row>
        <row r="1769">
          <cell r="A1769">
            <v>1540300101</v>
          </cell>
          <cell r="B1769" t="str">
            <v>MOTOCICLETAS</v>
          </cell>
          <cell r="C1769">
            <v>86637515</v>
          </cell>
        </row>
        <row r="1770">
          <cell r="A1770">
            <v>1540950101</v>
          </cell>
          <cell r="B1770" t="str">
            <v>OTROS</v>
          </cell>
          <cell r="C1770">
            <v>394355941</v>
          </cell>
        </row>
        <row r="1771">
          <cell r="A1771">
            <v>1540990101</v>
          </cell>
          <cell r="B1771" t="str">
            <v>AJUSTE POR INFLACION</v>
          </cell>
          <cell r="C1771">
            <v>266717298.24999997</v>
          </cell>
        </row>
        <row r="1772">
          <cell r="A1772">
            <v>1556050101</v>
          </cell>
          <cell r="B1772">
            <v>0</v>
          </cell>
          <cell r="C1772">
            <v>169584586.37</v>
          </cell>
        </row>
        <row r="1773">
          <cell r="A1773">
            <v>1556280101</v>
          </cell>
          <cell r="B1773" t="str">
            <v>PLANTA GENER.DIESEL GASOLINA Y PETROLEO</v>
          </cell>
          <cell r="C1773">
            <v>98471740.290000007</v>
          </cell>
        </row>
        <row r="1774">
          <cell r="A1774">
            <v>1556750101</v>
          </cell>
          <cell r="B1774" t="str">
            <v>REDES DE AIRE</v>
          </cell>
          <cell r="C1774">
            <v>58572537</v>
          </cell>
        </row>
        <row r="1775">
          <cell r="A1775">
            <v>1556990101</v>
          </cell>
          <cell r="B1775" t="str">
            <v>AJUSTES POR INFLACION</v>
          </cell>
          <cell r="C1775">
            <v>93639417.719999999</v>
          </cell>
        </row>
        <row r="1776">
          <cell r="A1776">
            <v>1560050101</v>
          </cell>
          <cell r="B1776" t="str">
            <v>ARMAMENTO DE VIGILANCIA</v>
          </cell>
          <cell r="C1776">
            <v>34005251</v>
          </cell>
        </row>
        <row r="1777">
          <cell r="A1777">
            <v>1560100101</v>
          </cell>
          <cell r="B1777" t="str">
            <v>SISTEMA DE ALARMA</v>
          </cell>
          <cell r="C1777">
            <v>65796520.200000003</v>
          </cell>
        </row>
        <row r="1778">
          <cell r="A1778">
            <v>1560990101</v>
          </cell>
          <cell r="B1778" t="str">
            <v>AJUSTE POR INFLACION</v>
          </cell>
          <cell r="C1778">
            <v>72122041.969999999</v>
          </cell>
        </row>
        <row r="1779">
          <cell r="A1779">
            <v>1592050101</v>
          </cell>
          <cell r="B1779" t="str">
            <v>CONSTRUCCIONES Y EDIFICACIONES</v>
          </cell>
          <cell r="C1779">
            <v>-796939450.67999995</v>
          </cell>
        </row>
        <row r="1780">
          <cell r="A1780">
            <v>1592150101</v>
          </cell>
          <cell r="B1780" t="str">
            <v>MUEBLES Y ENSERES</v>
          </cell>
          <cell r="C1780">
            <v>-2506093944.9399996</v>
          </cell>
        </row>
        <row r="1781">
          <cell r="A1781">
            <v>1592150102</v>
          </cell>
          <cell r="B1781" t="str">
            <v>EQUIPOS</v>
          </cell>
          <cell r="C1781">
            <v>-710178360.3599999</v>
          </cell>
        </row>
        <row r="1782">
          <cell r="A1782">
            <v>1592150103</v>
          </cell>
          <cell r="B1782" t="str">
            <v>M Y E AMOBLADO APARTAMENTOS</v>
          </cell>
          <cell r="C1782">
            <v>-10858019.779999999</v>
          </cell>
        </row>
        <row r="1783">
          <cell r="A1783">
            <v>1592200101</v>
          </cell>
          <cell r="B1783" t="str">
            <v>EQUIPO DE COMPUTACION Y COMUNICACION</v>
          </cell>
          <cell r="C1783">
            <v>-2306734500.8200002</v>
          </cell>
        </row>
        <row r="1784">
          <cell r="A1784">
            <v>1592200102</v>
          </cell>
          <cell r="B1784" t="str">
            <v>EQUIPO DE TELECOMUNICACIONES</v>
          </cell>
          <cell r="C1784">
            <v>-330315326.10000002</v>
          </cell>
        </row>
        <row r="1785">
          <cell r="A1785">
            <v>1592200103</v>
          </cell>
          <cell r="B1785" t="str">
            <v>EQUIPO DE RADIO</v>
          </cell>
          <cell r="C1785">
            <v>-56870788.560000002</v>
          </cell>
        </row>
        <row r="1786">
          <cell r="A1786">
            <v>1592200104</v>
          </cell>
          <cell r="B1786" t="str">
            <v>SATELITES Y ANTENAS</v>
          </cell>
          <cell r="C1786">
            <v>-6122985.6600000011</v>
          </cell>
        </row>
        <row r="1787">
          <cell r="A1787">
            <v>1592200105</v>
          </cell>
          <cell r="B1787" t="str">
            <v>LINEAS TELEFONICAS</v>
          </cell>
          <cell r="C1787">
            <v>0</v>
          </cell>
        </row>
        <row r="1788">
          <cell r="A1788">
            <v>1592200106</v>
          </cell>
          <cell r="B1788" t="str">
            <v>SISTEMA DE SEGURIDAD ELECTRONICA</v>
          </cell>
          <cell r="C1788">
            <v>0</v>
          </cell>
        </row>
        <row r="1789">
          <cell r="A1789">
            <v>1592350101</v>
          </cell>
          <cell r="B1789" t="str">
            <v>AUTOS CAMIONETAS Y CAMPEROS</v>
          </cell>
          <cell r="C1789">
            <v>-653721452.35000002</v>
          </cell>
        </row>
        <row r="1790">
          <cell r="A1790">
            <v>1592350102</v>
          </cell>
          <cell r="B1790" t="str">
            <v>MOTOS</v>
          </cell>
          <cell r="C1790">
            <v>-29369924.339999996</v>
          </cell>
        </row>
        <row r="1791">
          <cell r="A1791">
            <v>1592550101</v>
          </cell>
          <cell r="B1791" t="str">
            <v>REDES DE AIRE</v>
          </cell>
          <cell r="C1791">
            <v>-90139780.230000004</v>
          </cell>
        </row>
        <row r="1792">
          <cell r="A1792">
            <v>1592550102</v>
          </cell>
          <cell r="B1792" t="str">
            <v>PLANTAS DE GENERACION DIESEL</v>
          </cell>
          <cell r="C1792">
            <v>-781308</v>
          </cell>
        </row>
        <row r="1793">
          <cell r="A1793">
            <v>1592600101</v>
          </cell>
          <cell r="B1793" t="str">
            <v>VIGILANCIA Y ARMAMENTO</v>
          </cell>
          <cell r="C1793">
            <v>-235244741.52000001</v>
          </cell>
        </row>
        <row r="1794">
          <cell r="A1794">
            <v>1592600102</v>
          </cell>
          <cell r="B1794" t="str">
            <v>SISTEMA DE ALARMA</v>
          </cell>
          <cell r="C1794">
            <v>0</v>
          </cell>
        </row>
        <row r="1795">
          <cell r="A1795">
            <v>1592990101</v>
          </cell>
          <cell r="B1795" t="str">
            <v>AJUSTE POR INFLACION</v>
          </cell>
          <cell r="C1795">
            <v>-1796223607.04</v>
          </cell>
        </row>
        <row r="1796">
          <cell r="A1796">
            <v>1605100101</v>
          </cell>
          <cell r="B1796" t="str">
            <v>ADQUIRIDO O COMPRADO</v>
          </cell>
          <cell r="C1796">
            <v>0</v>
          </cell>
        </row>
        <row r="1797">
          <cell r="A1797">
            <v>1605990101</v>
          </cell>
          <cell r="B1797" t="str">
            <v>AJUSTES POR INFLACION</v>
          </cell>
          <cell r="C1797">
            <v>0</v>
          </cell>
        </row>
        <row r="1798">
          <cell r="A1798">
            <v>1610050101</v>
          </cell>
          <cell r="B1798" t="str">
            <v>ADQUIRIDAS</v>
          </cell>
          <cell r="C1798">
            <v>0</v>
          </cell>
        </row>
        <row r="1799">
          <cell r="A1799">
            <v>1610100101</v>
          </cell>
          <cell r="B1799" t="str">
            <v>FORMADAS</v>
          </cell>
          <cell r="C1799">
            <v>70632000</v>
          </cell>
        </row>
        <row r="1800">
          <cell r="A1800">
            <v>1610990101</v>
          </cell>
          <cell r="B1800" t="str">
            <v>AJUSTE POR INFLACION</v>
          </cell>
          <cell r="C1800">
            <v>83566896.299999997</v>
          </cell>
        </row>
        <row r="1801">
          <cell r="A1801">
            <v>1625350101</v>
          </cell>
          <cell r="B1801" t="str">
            <v>BIENES RECIBIDOS EN ARRENDAMIENTO</v>
          </cell>
          <cell r="C1801">
            <v>1607243443</v>
          </cell>
        </row>
        <row r="1802">
          <cell r="A1802">
            <v>1625950101</v>
          </cell>
          <cell r="B1802">
            <v>0</v>
          </cell>
          <cell r="C1802">
            <v>75766871</v>
          </cell>
        </row>
        <row r="1803">
          <cell r="A1803">
            <v>1625990101</v>
          </cell>
          <cell r="B1803" t="str">
            <v>AJUSTES POR INFLACION</v>
          </cell>
          <cell r="C1803">
            <v>403747284.91000003</v>
          </cell>
        </row>
        <row r="1804">
          <cell r="A1804">
            <v>1698050101</v>
          </cell>
          <cell r="B1804" t="str">
            <v>CREDITO MERCANTIL</v>
          </cell>
          <cell r="C1804">
            <v>0</v>
          </cell>
        </row>
        <row r="1805">
          <cell r="A1805">
            <v>1698450101</v>
          </cell>
          <cell r="B1805" t="str">
            <v>BIENES RECIBIDOS EN ARRENDAMIENTO</v>
          </cell>
          <cell r="C1805">
            <v>-321625038.00999999</v>
          </cell>
        </row>
        <row r="1806">
          <cell r="A1806">
            <v>1698990101</v>
          </cell>
          <cell r="B1806" t="str">
            <v>AJUSTES POR INFLACION</v>
          </cell>
          <cell r="C1806">
            <v>-19454056.349999998</v>
          </cell>
        </row>
        <row r="1807">
          <cell r="A1807">
            <v>1705050101</v>
          </cell>
          <cell r="B1807" t="str">
            <v>INTERESES</v>
          </cell>
          <cell r="C1807">
            <v>25080</v>
          </cell>
        </row>
        <row r="1808">
          <cell r="A1808">
            <v>1705100101</v>
          </cell>
          <cell r="B1808" t="str">
            <v>HONORARIOS</v>
          </cell>
          <cell r="C1808">
            <v>5258300.47</v>
          </cell>
        </row>
        <row r="1809">
          <cell r="A1809">
            <v>1705150101</v>
          </cell>
          <cell r="B1809" t="str">
            <v>COMISIONES SIN VINCULO LABORAL</v>
          </cell>
          <cell r="C1809">
            <v>0</v>
          </cell>
        </row>
        <row r="1810">
          <cell r="A1810">
            <v>1705200101</v>
          </cell>
          <cell r="B1810" t="str">
            <v>SEGUROS Y FIANZAS</v>
          </cell>
          <cell r="C1810">
            <v>287487944.84000003</v>
          </cell>
        </row>
        <row r="1811">
          <cell r="A1811">
            <v>1705250101</v>
          </cell>
          <cell r="B1811" t="str">
            <v>ARRENDAMIENTOS</v>
          </cell>
          <cell r="C1811">
            <v>63600000</v>
          </cell>
        </row>
        <row r="1812">
          <cell r="A1812">
            <v>1705350101</v>
          </cell>
          <cell r="B1812" t="str">
            <v>MANTENIMIENTO EQUIPO</v>
          </cell>
          <cell r="C1812">
            <v>77810410.75000003</v>
          </cell>
        </row>
        <row r="1813">
          <cell r="A1813">
            <v>1705950201</v>
          </cell>
          <cell r="B1813" t="str">
            <v>GASTOS DE VIAJES</v>
          </cell>
          <cell r="C1813">
            <v>0</v>
          </cell>
        </row>
        <row r="1814">
          <cell r="A1814">
            <v>1705950501</v>
          </cell>
          <cell r="B1814" t="str">
            <v>TITULARIZACION</v>
          </cell>
          <cell r="C1814">
            <v>0</v>
          </cell>
        </row>
        <row r="1815">
          <cell r="A1815">
            <v>1710040101</v>
          </cell>
          <cell r="B1815" t="str">
            <v>GASTOS APERTURA OFICINAS</v>
          </cell>
          <cell r="C1815">
            <v>0</v>
          </cell>
        </row>
        <row r="1816">
          <cell r="A1816">
            <v>1710040501</v>
          </cell>
          <cell r="B1816" t="str">
            <v>CLINICA GOLF BARRANQUILLA</v>
          </cell>
          <cell r="C1816">
            <v>0</v>
          </cell>
        </row>
        <row r="1817">
          <cell r="A1817">
            <v>1710080101</v>
          </cell>
          <cell r="B1817" t="str">
            <v>REMODELACIONES</v>
          </cell>
          <cell r="C1817">
            <v>106193455.99000001</v>
          </cell>
        </row>
        <row r="1818">
          <cell r="A1818">
            <v>1710120101</v>
          </cell>
          <cell r="B1818" t="str">
            <v>ESTUDIO ARTHUR ANDERSEN</v>
          </cell>
          <cell r="C1818">
            <v>-8.9999999850988388E-2</v>
          </cell>
        </row>
        <row r="1819">
          <cell r="A1819">
            <v>1710160101</v>
          </cell>
          <cell r="B1819" t="str">
            <v>PROGRAMAS PARA COMPUTADOR</v>
          </cell>
          <cell r="C1819">
            <v>3758899210.1300006</v>
          </cell>
        </row>
        <row r="1820">
          <cell r="A1820">
            <v>1710200101</v>
          </cell>
          <cell r="B1820" t="str">
            <v>UTILES Y PAPELERIA</v>
          </cell>
          <cell r="C1820">
            <v>0</v>
          </cell>
        </row>
        <row r="1821">
          <cell r="A1821">
            <v>1710201001</v>
          </cell>
          <cell r="B1821" t="str">
            <v>FORMAS COMERCIALES</v>
          </cell>
          <cell r="C1821">
            <v>4975773.47</v>
          </cell>
        </row>
        <row r="1822">
          <cell r="A1822">
            <v>1710201101</v>
          </cell>
          <cell r="B1822" t="str">
            <v>FORMAS ADMINISTRATIVAS</v>
          </cell>
          <cell r="C1822">
            <v>149910343.75</v>
          </cell>
        </row>
        <row r="1823">
          <cell r="A1823">
            <v>1710201201</v>
          </cell>
          <cell r="B1823" t="str">
            <v>FORMAS DE SALUD</v>
          </cell>
          <cell r="C1823">
            <v>741590.63000000641</v>
          </cell>
        </row>
        <row r="1824">
          <cell r="A1824">
            <v>1710201301</v>
          </cell>
          <cell r="B1824" t="str">
            <v>FORMAS FINANCIERAS</v>
          </cell>
          <cell r="C1824">
            <v>9051105.9499999993</v>
          </cell>
        </row>
        <row r="1825">
          <cell r="A1825">
            <v>1710201401</v>
          </cell>
          <cell r="B1825" t="str">
            <v>SUMINISTROS</v>
          </cell>
          <cell r="C1825">
            <v>0</v>
          </cell>
        </row>
        <row r="1826">
          <cell r="A1826">
            <v>1710240901</v>
          </cell>
          <cell r="B1826" t="str">
            <v>MEJORAS CASA COMERCIAL BOGOTA</v>
          </cell>
          <cell r="C1826">
            <v>85221418.030000001</v>
          </cell>
        </row>
        <row r="1827">
          <cell r="A1827">
            <v>1710241301</v>
          </cell>
          <cell r="B1827" t="str">
            <v>MEJORAS CALLE 100</v>
          </cell>
          <cell r="C1827">
            <v>608061319.36000001</v>
          </cell>
        </row>
        <row r="1828">
          <cell r="A1828">
            <v>1710241401</v>
          </cell>
          <cell r="B1828" t="str">
            <v>OFICINA PALMIRA</v>
          </cell>
          <cell r="C1828">
            <v>0</v>
          </cell>
        </row>
        <row r="1829">
          <cell r="A1829">
            <v>1710241701</v>
          </cell>
          <cell r="B1829" t="str">
            <v>MEJORAS CALLE 46</v>
          </cell>
          <cell r="C1829">
            <v>0</v>
          </cell>
        </row>
        <row r="1830">
          <cell r="A1830">
            <v>1710241801</v>
          </cell>
          <cell r="B1830" t="str">
            <v>CASA EL POBLADO ADMINISTRACION</v>
          </cell>
          <cell r="C1830">
            <v>60648580.509999998</v>
          </cell>
        </row>
        <row r="1831">
          <cell r="A1831">
            <v>1710241901</v>
          </cell>
          <cell r="B1831" t="str">
            <v>SEDE CALLE 76</v>
          </cell>
          <cell r="C1831">
            <v>-0.48999999999068677</v>
          </cell>
        </row>
        <row r="1832">
          <cell r="A1832">
            <v>1710242001</v>
          </cell>
          <cell r="B1832" t="str">
            <v>OFICINA VALLEDUPAR</v>
          </cell>
          <cell r="C1832">
            <v>4390940.12</v>
          </cell>
        </row>
        <row r="1833">
          <cell r="A1833">
            <v>1710242101</v>
          </cell>
          <cell r="B1833" t="str">
            <v>OFICINA ARMENIA</v>
          </cell>
          <cell r="C1833">
            <v>0</v>
          </cell>
        </row>
        <row r="1834">
          <cell r="A1834">
            <v>1710242201</v>
          </cell>
          <cell r="B1834" t="str">
            <v>OFICINA PEREIRA</v>
          </cell>
          <cell r="C1834">
            <v>0</v>
          </cell>
        </row>
        <row r="1835">
          <cell r="A1835">
            <v>1710242301</v>
          </cell>
          <cell r="B1835" t="str">
            <v>OFICINA CHIA</v>
          </cell>
          <cell r="C1835">
            <v>3268015.6</v>
          </cell>
        </row>
        <row r="1836">
          <cell r="A1836">
            <v>1710242401</v>
          </cell>
          <cell r="B1836" t="str">
            <v>OFICINA SALITRE</v>
          </cell>
          <cell r="C1836">
            <v>1355515.59</v>
          </cell>
        </row>
        <row r="1837">
          <cell r="A1837">
            <v>1710242501</v>
          </cell>
          <cell r="B1837" t="str">
            <v>OFICINA CORFERIAS</v>
          </cell>
          <cell r="C1837">
            <v>856344.29</v>
          </cell>
        </row>
        <row r="1838">
          <cell r="A1838">
            <v>1710242601</v>
          </cell>
          <cell r="B1838" t="str">
            <v>CENTRO ALTO RENDIMIENTO</v>
          </cell>
          <cell r="C1838">
            <v>126852142.93000001</v>
          </cell>
        </row>
        <row r="1839">
          <cell r="A1839">
            <v>1710242701</v>
          </cell>
          <cell r="B1839" t="str">
            <v>CIUDAD SANITARIA</v>
          </cell>
          <cell r="C1839">
            <v>0</v>
          </cell>
        </row>
        <row r="1840">
          <cell r="A1840">
            <v>1710242801</v>
          </cell>
          <cell r="B1840" t="str">
            <v>OFICINA MIAMI</v>
          </cell>
          <cell r="C1840">
            <v>45106756.759999998</v>
          </cell>
        </row>
        <row r="1841">
          <cell r="A1841">
            <v>1710242901</v>
          </cell>
          <cell r="B1841">
            <v>0</v>
          </cell>
          <cell r="C1841">
            <v>49394452.039999999</v>
          </cell>
        </row>
        <row r="1842">
          <cell r="A1842">
            <v>1710243001</v>
          </cell>
          <cell r="B1842">
            <v>0</v>
          </cell>
          <cell r="C1842">
            <v>5468421.3300000001</v>
          </cell>
        </row>
        <row r="1843">
          <cell r="A1843">
            <v>1710243101</v>
          </cell>
          <cell r="B1843">
            <v>0</v>
          </cell>
          <cell r="C1843">
            <v>40637248.300000004</v>
          </cell>
        </row>
        <row r="1844">
          <cell r="A1844">
            <v>1710243201</v>
          </cell>
          <cell r="B1844">
            <v>0</v>
          </cell>
          <cell r="C1844">
            <v>28309500.57</v>
          </cell>
        </row>
        <row r="1845">
          <cell r="A1845">
            <v>1710243301</v>
          </cell>
          <cell r="B1845">
            <v>0</v>
          </cell>
          <cell r="C1845">
            <v>12285827.18</v>
          </cell>
        </row>
        <row r="1846">
          <cell r="A1846">
            <v>1710243401</v>
          </cell>
          <cell r="B1846">
            <v>0</v>
          </cell>
          <cell r="C1846">
            <v>72892685.469999999</v>
          </cell>
        </row>
        <row r="1847">
          <cell r="A1847">
            <v>1710243501</v>
          </cell>
          <cell r="B1847">
            <v>0</v>
          </cell>
          <cell r="C1847">
            <v>15026192.42</v>
          </cell>
        </row>
        <row r="1848">
          <cell r="A1848">
            <v>1710243601</v>
          </cell>
          <cell r="B1848">
            <v>0</v>
          </cell>
          <cell r="C1848">
            <v>29046373.079999998</v>
          </cell>
        </row>
        <row r="1849">
          <cell r="A1849">
            <v>1710243701</v>
          </cell>
          <cell r="B1849">
            <v>0</v>
          </cell>
          <cell r="C1849">
            <v>33349611.920000002</v>
          </cell>
        </row>
        <row r="1850">
          <cell r="A1850">
            <v>1710280101</v>
          </cell>
          <cell r="B1850" t="str">
            <v>CONTRIBUCIONES</v>
          </cell>
          <cell r="C1850">
            <v>1724999.98</v>
          </cell>
        </row>
        <row r="1851">
          <cell r="A1851">
            <v>1710290101</v>
          </cell>
          <cell r="B1851">
            <v>0</v>
          </cell>
          <cell r="C1851">
            <v>0</v>
          </cell>
        </row>
        <row r="1852">
          <cell r="A1852">
            <v>1710440101</v>
          </cell>
          <cell r="B1852" t="str">
            <v>PUBLICIDAD</v>
          </cell>
          <cell r="C1852">
            <v>1498106459.8300002</v>
          </cell>
        </row>
        <row r="1853">
          <cell r="A1853">
            <v>1710440102</v>
          </cell>
          <cell r="B1853" t="str">
            <v>MATERIAL PROMOCIONAL</v>
          </cell>
          <cell r="C1853">
            <v>0</v>
          </cell>
        </row>
        <row r="1854">
          <cell r="A1854">
            <v>1710440103</v>
          </cell>
          <cell r="B1854" t="str">
            <v>PUBLICIDAD</v>
          </cell>
          <cell r="C1854">
            <v>0</v>
          </cell>
        </row>
        <row r="1855">
          <cell r="A1855">
            <v>1710440104</v>
          </cell>
          <cell r="B1855" t="str">
            <v>PRODUCCION</v>
          </cell>
          <cell r="C1855">
            <v>0</v>
          </cell>
        </row>
        <row r="1856">
          <cell r="A1856">
            <v>1710440105</v>
          </cell>
          <cell r="B1856" t="str">
            <v>EVENTOS FERIAS Y PROYECTOS</v>
          </cell>
          <cell r="C1856">
            <v>0</v>
          </cell>
        </row>
        <row r="1857">
          <cell r="A1857">
            <v>1710440106</v>
          </cell>
          <cell r="B1857">
            <v>0</v>
          </cell>
          <cell r="C1857">
            <v>0</v>
          </cell>
        </row>
        <row r="1858">
          <cell r="A1858">
            <v>1710480101</v>
          </cell>
          <cell r="B1858" t="str">
            <v>ELEMENTOS DE ASEO Y CAFETERIA</v>
          </cell>
          <cell r="C1858">
            <v>0</v>
          </cell>
        </row>
        <row r="1859">
          <cell r="A1859">
            <v>1710481001</v>
          </cell>
          <cell r="B1859" t="str">
            <v>ASEO</v>
          </cell>
          <cell r="C1859">
            <v>0</v>
          </cell>
        </row>
        <row r="1860">
          <cell r="A1860">
            <v>1710481101</v>
          </cell>
          <cell r="B1860" t="str">
            <v>CAFETERIA</v>
          </cell>
          <cell r="C1860">
            <v>0</v>
          </cell>
        </row>
        <row r="1861">
          <cell r="A1861">
            <v>1710600101</v>
          </cell>
          <cell r="B1861" t="str">
            <v>DOTACION Y SUMINISTRO A TRABAJADORES</v>
          </cell>
          <cell r="C1861">
            <v>149879477.27999994</v>
          </cell>
        </row>
        <row r="1862">
          <cell r="A1862">
            <v>1710760101</v>
          </cell>
          <cell r="B1862">
            <v>0</v>
          </cell>
          <cell r="C1862">
            <v>170781154</v>
          </cell>
        </row>
        <row r="1863">
          <cell r="A1863">
            <v>1710760102</v>
          </cell>
          <cell r="B1863">
            <v>0</v>
          </cell>
          <cell r="C1863">
            <v>76977360</v>
          </cell>
        </row>
        <row r="1864">
          <cell r="A1864">
            <v>1710760105</v>
          </cell>
          <cell r="B1864">
            <v>0</v>
          </cell>
          <cell r="C1864">
            <v>0</v>
          </cell>
        </row>
        <row r="1865">
          <cell r="A1865">
            <v>1710950101</v>
          </cell>
          <cell r="B1865" t="str">
            <v>REPUESTOS Y ACCESORIOS</v>
          </cell>
          <cell r="C1865">
            <v>69599451.980000004</v>
          </cell>
        </row>
        <row r="1866">
          <cell r="A1866">
            <v>1710950201</v>
          </cell>
          <cell r="B1866" t="str">
            <v>CONTRATOS INDIVIDUALES</v>
          </cell>
          <cell r="C1866">
            <v>2532443</v>
          </cell>
        </row>
        <row r="1867">
          <cell r="A1867">
            <v>1710950202</v>
          </cell>
          <cell r="B1867" t="str">
            <v>CONTRATOS COLECTIVOS</v>
          </cell>
          <cell r="C1867">
            <v>31253626</v>
          </cell>
        </row>
        <row r="1868">
          <cell r="A1868">
            <v>1710950203</v>
          </cell>
          <cell r="B1868" t="str">
            <v>CONTRATOS FAMILIARES</v>
          </cell>
          <cell r="C1868">
            <v>11616242</v>
          </cell>
        </row>
        <row r="1869">
          <cell r="A1869">
            <v>1710950206</v>
          </cell>
          <cell r="B1869" t="str">
            <v>DESCUENTOS VENTAS NUEVAS</v>
          </cell>
          <cell r="C1869">
            <v>0</v>
          </cell>
        </row>
        <row r="1870">
          <cell r="A1870">
            <v>1710950301</v>
          </cell>
          <cell r="B1870" t="str">
            <v>CUOTAS DE SOSTENIMIENTO</v>
          </cell>
          <cell r="C1870">
            <v>18611654.920000002</v>
          </cell>
        </row>
        <row r="1871">
          <cell r="A1871">
            <v>1710950401</v>
          </cell>
          <cell r="B1871" t="str">
            <v>GASTOS EN EL EXTERIOR</v>
          </cell>
          <cell r="C1871">
            <v>477190174.05999994</v>
          </cell>
        </row>
        <row r="1872">
          <cell r="A1872">
            <v>1710951001</v>
          </cell>
          <cell r="B1872" t="str">
            <v>ELEMENTOS PROMOCIONALES</v>
          </cell>
          <cell r="C1872">
            <v>45915617.580000006</v>
          </cell>
        </row>
        <row r="1873">
          <cell r="A1873">
            <v>1710951201</v>
          </cell>
          <cell r="B1873" t="str">
            <v>TRANSPORTE</v>
          </cell>
          <cell r="C1873">
            <v>0</v>
          </cell>
        </row>
        <row r="1874">
          <cell r="A1874">
            <v>1710951301</v>
          </cell>
          <cell r="B1874">
            <v>0</v>
          </cell>
          <cell r="C1874">
            <v>299912000</v>
          </cell>
        </row>
        <row r="1875">
          <cell r="A1875">
            <v>1710951501</v>
          </cell>
          <cell r="B1875" t="str">
            <v>OTROS</v>
          </cell>
          <cell r="C1875">
            <v>173546284.99000001</v>
          </cell>
        </row>
        <row r="1876">
          <cell r="A1876">
            <v>1710952001</v>
          </cell>
          <cell r="B1876">
            <v>0</v>
          </cell>
          <cell r="C1876">
            <v>37654112.210000001</v>
          </cell>
        </row>
        <row r="1877">
          <cell r="A1877">
            <v>1710990101</v>
          </cell>
          <cell r="B1877" t="str">
            <v>AJUSTES POR INFLACION</v>
          </cell>
          <cell r="C1877">
            <v>1824214688.789999</v>
          </cell>
        </row>
        <row r="1878">
          <cell r="A1878">
            <v>1805050101</v>
          </cell>
          <cell r="B1878" t="str">
            <v>CONTRATOS INDIVIDUALES</v>
          </cell>
          <cell r="C1878">
            <v>15518939</v>
          </cell>
        </row>
        <row r="1879">
          <cell r="A1879">
            <v>1805990101</v>
          </cell>
          <cell r="B1879" t="str">
            <v>BIENES DE ARTE Y CULTURA</v>
          </cell>
          <cell r="C1879">
            <v>83613153.090000004</v>
          </cell>
        </row>
        <row r="1880">
          <cell r="A1880">
            <v>1895950101</v>
          </cell>
          <cell r="B1880" t="str">
            <v>DEPOSITOS EN GARANTIA</v>
          </cell>
          <cell r="C1880">
            <v>393874</v>
          </cell>
        </row>
        <row r="1881">
          <cell r="A1881">
            <v>1895950401</v>
          </cell>
          <cell r="B1881" t="str">
            <v>LINEAS TELEFONICAS</v>
          </cell>
          <cell r="C1881">
            <v>100000</v>
          </cell>
        </row>
        <row r="1882">
          <cell r="A1882">
            <v>1895950501</v>
          </cell>
          <cell r="B1882" t="str">
            <v>FONDO DE VIGILANCIA</v>
          </cell>
          <cell r="C1882">
            <v>1761087</v>
          </cell>
        </row>
        <row r="1883">
          <cell r="A1883">
            <v>1895950601</v>
          </cell>
          <cell r="B1883" t="str">
            <v>BIENES PARA LA VENTA</v>
          </cell>
          <cell r="C1883">
            <v>151165989.58000001</v>
          </cell>
        </row>
        <row r="1884">
          <cell r="A1884">
            <v>1895990101</v>
          </cell>
          <cell r="B1884" t="str">
            <v>DIVERSOS</v>
          </cell>
          <cell r="C1884">
            <v>436948202.18000007</v>
          </cell>
        </row>
        <row r="1885">
          <cell r="A1885">
            <v>1899950101</v>
          </cell>
          <cell r="B1885">
            <v>0</v>
          </cell>
          <cell r="C1885">
            <v>-400000000</v>
          </cell>
        </row>
        <row r="1886">
          <cell r="A1886">
            <v>1905050101</v>
          </cell>
          <cell r="B1886" t="str">
            <v>ACCIONES</v>
          </cell>
          <cell r="C1886">
            <v>36454976.979999997</v>
          </cell>
        </row>
        <row r="1887">
          <cell r="A1887">
            <v>1905100101</v>
          </cell>
          <cell r="B1887" t="str">
            <v>CUOTAS O PARTES DE INTERES SOCIAL</v>
          </cell>
          <cell r="C1887">
            <v>781914256.38999999</v>
          </cell>
        </row>
        <row r="1888">
          <cell r="A1888">
            <v>1910040101</v>
          </cell>
          <cell r="B1888" t="str">
            <v>TERRENOS</v>
          </cell>
          <cell r="C1888">
            <v>0</v>
          </cell>
        </row>
        <row r="1889">
          <cell r="A1889">
            <v>1910080101</v>
          </cell>
          <cell r="B1889" t="str">
            <v>CONSTRUCCIONES Y EDIFICACIONES</v>
          </cell>
          <cell r="C1889">
            <v>1707544522</v>
          </cell>
        </row>
        <row r="1890">
          <cell r="A1890">
            <v>1995950101</v>
          </cell>
          <cell r="B1890">
            <v>0</v>
          </cell>
          <cell r="C1890">
            <v>0</v>
          </cell>
        </row>
        <row r="1891">
          <cell r="A1891">
            <v>2105050101</v>
          </cell>
          <cell r="B1891" t="str">
            <v>SOBREGIROS</v>
          </cell>
          <cell r="C1891">
            <v>0</v>
          </cell>
        </row>
        <row r="1892">
          <cell r="A1892">
            <v>2105100101</v>
          </cell>
          <cell r="B1892" t="str">
            <v>PAGARE</v>
          </cell>
          <cell r="C1892">
            <v>0</v>
          </cell>
        </row>
        <row r="1893">
          <cell r="A1893">
            <v>2115050101</v>
          </cell>
          <cell r="B1893" t="str">
            <v>PAGARE</v>
          </cell>
          <cell r="C1893">
            <v>0</v>
          </cell>
        </row>
        <row r="1894">
          <cell r="A1894">
            <v>2120050101</v>
          </cell>
          <cell r="B1894" t="str">
            <v>PAGARE</v>
          </cell>
          <cell r="C1894">
            <v>0</v>
          </cell>
        </row>
        <row r="1895">
          <cell r="A1895">
            <v>2120150101</v>
          </cell>
          <cell r="B1895" t="str">
            <v>LEASING</v>
          </cell>
          <cell r="C1895">
            <v>108014165</v>
          </cell>
        </row>
        <row r="1896">
          <cell r="A1896">
            <v>2120200101</v>
          </cell>
          <cell r="B1896" t="str">
            <v>ARRENDAMIENTOS FINANCIEROS</v>
          </cell>
          <cell r="C1896">
            <v>0</v>
          </cell>
        </row>
        <row r="1897">
          <cell r="A1897">
            <v>2125150101</v>
          </cell>
          <cell r="B1897" t="str">
            <v>HIPOTECARIAS</v>
          </cell>
          <cell r="C1897">
            <v>0</v>
          </cell>
        </row>
        <row r="1898">
          <cell r="A1898">
            <v>2195010101</v>
          </cell>
          <cell r="B1898" t="str">
            <v>OTRAS</v>
          </cell>
          <cell r="C1898">
            <v>0</v>
          </cell>
        </row>
        <row r="1899">
          <cell r="A1899">
            <v>2310050201</v>
          </cell>
          <cell r="B1899" t="str">
            <v>COLSANITAS S.A.</v>
          </cell>
          <cell r="C1899">
            <v>0</v>
          </cell>
        </row>
        <row r="1900">
          <cell r="A1900">
            <v>2310051001</v>
          </cell>
          <cell r="B1900" t="str">
            <v>SOPRINSA S.A.</v>
          </cell>
          <cell r="C1900">
            <v>0</v>
          </cell>
        </row>
        <row r="1901">
          <cell r="A1901">
            <v>2315051001</v>
          </cell>
          <cell r="B1901" t="str">
            <v>RED MEDICA S.A.</v>
          </cell>
          <cell r="C1901">
            <v>0</v>
          </cell>
        </row>
        <row r="1902">
          <cell r="A1902">
            <v>2315051201</v>
          </cell>
          <cell r="B1902" t="str">
            <v>REVISTA BIENESTAR LTDA</v>
          </cell>
          <cell r="C1902">
            <v>4433489.22</v>
          </cell>
        </row>
        <row r="1903">
          <cell r="A1903">
            <v>2315052001</v>
          </cell>
          <cell r="B1903" t="str">
            <v>MEDISANITAS S.A.</v>
          </cell>
          <cell r="C1903">
            <v>39448402.209999979</v>
          </cell>
        </row>
        <row r="1904">
          <cell r="A1904">
            <v>2315052501</v>
          </cell>
          <cell r="B1904" t="str">
            <v>E.P.S. SANITAS S.A.</v>
          </cell>
          <cell r="C1904">
            <v>3341913246.4099998</v>
          </cell>
        </row>
        <row r="1905">
          <cell r="A1905">
            <v>2315052701</v>
          </cell>
          <cell r="B1905" t="str">
            <v>P.O.S. SALUD LTDA.</v>
          </cell>
          <cell r="C1905">
            <v>0</v>
          </cell>
        </row>
        <row r="1906">
          <cell r="A1906">
            <v>2315053101</v>
          </cell>
          <cell r="B1906" t="str">
            <v>FUNDACION SANITAS</v>
          </cell>
          <cell r="C1906">
            <v>19799.889999985695</v>
          </cell>
        </row>
        <row r="1907">
          <cell r="A1907">
            <v>2315053501</v>
          </cell>
          <cell r="B1907" t="str">
            <v>RED MEDICA S.A.</v>
          </cell>
          <cell r="C1907">
            <v>0</v>
          </cell>
        </row>
        <row r="1908">
          <cell r="A1908">
            <v>2315053601</v>
          </cell>
          <cell r="B1908" t="str">
            <v>INVERSIONES IBEROCARIBE LTDA.</v>
          </cell>
          <cell r="C1908">
            <v>139555</v>
          </cell>
        </row>
        <row r="1909">
          <cell r="A1909">
            <v>2315053701</v>
          </cell>
          <cell r="B1909" t="str">
            <v>SIL LTDA</v>
          </cell>
          <cell r="C1909">
            <v>0</v>
          </cell>
        </row>
        <row r="1910">
          <cell r="A1910">
            <v>2315054201</v>
          </cell>
          <cell r="B1910">
            <v>0</v>
          </cell>
          <cell r="C1910">
            <v>174400</v>
          </cell>
        </row>
        <row r="1911">
          <cell r="A1911">
            <v>2315054301</v>
          </cell>
          <cell r="B1911" t="str">
            <v>ODONTOSANITAS LTDA</v>
          </cell>
          <cell r="C1911">
            <v>0</v>
          </cell>
        </row>
        <row r="1912">
          <cell r="A1912">
            <v>2315054401</v>
          </cell>
          <cell r="B1912" t="str">
            <v>FARMASANITAS S.A.</v>
          </cell>
          <cell r="C1912">
            <v>1495246</v>
          </cell>
        </row>
        <row r="1913">
          <cell r="A1913">
            <v>2315054501</v>
          </cell>
          <cell r="B1913" t="str">
            <v>DEPORTE Y SALUD COLSANITAS S.A.</v>
          </cell>
          <cell r="C1913">
            <v>0</v>
          </cell>
        </row>
        <row r="1914">
          <cell r="A1914">
            <v>2315054601</v>
          </cell>
          <cell r="B1914" t="str">
            <v>OPTICA COLSANITAS LTDA.</v>
          </cell>
          <cell r="C1914">
            <v>13944883</v>
          </cell>
        </row>
        <row r="1915">
          <cell r="A1915">
            <v>2315054701</v>
          </cell>
          <cell r="B1915" t="str">
            <v>ACADEMIA DEPORTIVA COLSANITAS</v>
          </cell>
          <cell r="C1915">
            <v>0</v>
          </cell>
        </row>
        <row r="1916">
          <cell r="A1916">
            <v>2315054801</v>
          </cell>
          <cell r="B1916" t="str">
            <v>SALUD OCUPACIONAL COLSANITAS LTDA</v>
          </cell>
          <cell r="C1916">
            <v>0</v>
          </cell>
        </row>
        <row r="1917">
          <cell r="A1917">
            <v>2315054901</v>
          </cell>
          <cell r="B1917" t="str">
            <v>GUASCOR ANDINA LTDA</v>
          </cell>
          <cell r="C1917">
            <v>0</v>
          </cell>
        </row>
        <row r="1918">
          <cell r="A1918">
            <v>2315055001</v>
          </cell>
          <cell r="B1918" t="str">
            <v>LIBCOM DE COLOMBIA LTDA.</v>
          </cell>
          <cell r="C1918">
            <v>11139923</v>
          </cell>
        </row>
        <row r="1919">
          <cell r="A1919">
            <v>2315055101</v>
          </cell>
          <cell r="B1919" t="str">
            <v>CLINICA COLSANITAS S.A.</v>
          </cell>
          <cell r="C1919">
            <v>270533.18999999762</v>
          </cell>
        </row>
        <row r="1920">
          <cell r="A1920">
            <v>2315055201</v>
          </cell>
          <cell r="B1920" t="str">
            <v>CLINICA COLSANITAS DE LA COSTA</v>
          </cell>
          <cell r="C1920">
            <v>11158624</v>
          </cell>
        </row>
        <row r="1921">
          <cell r="A1921">
            <v>2315055301</v>
          </cell>
          <cell r="B1921" t="str">
            <v>HEYMOCOL LTDA.</v>
          </cell>
          <cell r="C1921">
            <v>9492000</v>
          </cell>
        </row>
        <row r="1922">
          <cell r="A1922">
            <v>2315055401</v>
          </cell>
          <cell r="B1922" t="str">
            <v>SANITAS ARGENTINA</v>
          </cell>
          <cell r="C1922">
            <v>0</v>
          </cell>
        </row>
        <row r="1923">
          <cell r="A1923">
            <v>2315055501</v>
          </cell>
          <cell r="B1923" t="str">
            <v>INTERSANITAS</v>
          </cell>
          <cell r="C1923">
            <v>0</v>
          </cell>
        </row>
        <row r="1924">
          <cell r="A1924">
            <v>2315055601</v>
          </cell>
          <cell r="B1924" t="str">
            <v>CLUB DEPORTIVO OSI</v>
          </cell>
          <cell r="C1924">
            <v>0</v>
          </cell>
        </row>
        <row r="1925">
          <cell r="A1925">
            <v>2315056401</v>
          </cell>
          <cell r="B1925" t="str">
            <v>GENELEC S.A.</v>
          </cell>
          <cell r="C1925">
            <v>0</v>
          </cell>
        </row>
        <row r="1926">
          <cell r="A1926">
            <v>2315056901</v>
          </cell>
          <cell r="B1926">
            <v>0</v>
          </cell>
          <cell r="C1926">
            <v>0</v>
          </cell>
        </row>
        <row r="1927">
          <cell r="A1927">
            <v>2315057001</v>
          </cell>
          <cell r="B1927" t="str">
            <v>CLINICENTRO CIUDAD SALITRE S.A.</v>
          </cell>
          <cell r="C1927">
            <v>44038624</v>
          </cell>
        </row>
        <row r="1928">
          <cell r="A1928">
            <v>2315058001</v>
          </cell>
          <cell r="B1928" t="str">
            <v>SANITAS VENEZUELA S.A.</v>
          </cell>
          <cell r="C1928">
            <v>125896347.97999999</v>
          </cell>
        </row>
        <row r="1929">
          <cell r="A1929">
            <v>2315058501</v>
          </cell>
          <cell r="B1929" t="str">
            <v>PLURIMED S.A.</v>
          </cell>
          <cell r="C1929">
            <v>0</v>
          </cell>
        </row>
        <row r="1930">
          <cell r="A1930">
            <v>2315059001</v>
          </cell>
          <cell r="B1930">
            <v>0</v>
          </cell>
          <cell r="C1930">
            <v>0</v>
          </cell>
        </row>
        <row r="1931">
          <cell r="A1931">
            <v>2335050101</v>
          </cell>
          <cell r="B1931" t="str">
            <v>INTERESES</v>
          </cell>
          <cell r="C1931">
            <v>0</v>
          </cell>
        </row>
        <row r="1932">
          <cell r="A1932">
            <v>2335050201</v>
          </cell>
          <cell r="B1932" t="str">
            <v>COMISIONES</v>
          </cell>
          <cell r="C1932">
            <v>0</v>
          </cell>
        </row>
        <row r="1933">
          <cell r="A1933">
            <v>2335050301</v>
          </cell>
          <cell r="B1933" t="str">
            <v>GASTOS FINANCIEROS LEASING</v>
          </cell>
          <cell r="C1933">
            <v>4000000</v>
          </cell>
        </row>
        <row r="1934">
          <cell r="A1934">
            <v>2335050401</v>
          </cell>
          <cell r="B1934" t="str">
            <v>TITULARIZACION</v>
          </cell>
          <cell r="C1934">
            <v>0</v>
          </cell>
        </row>
        <row r="1935">
          <cell r="A1935">
            <v>2335100101</v>
          </cell>
          <cell r="B1935" t="str">
            <v>GASTOS LEGALES Y NOTARIALES</v>
          </cell>
          <cell r="C1935">
            <v>13414723</v>
          </cell>
        </row>
        <row r="1936">
          <cell r="A1936">
            <v>2335150101</v>
          </cell>
          <cell r="B1936" t="str">
            <v>LIBROS, SUSCRIPCIONES, PERIODICOS</v>
          </cell>
          <cell r="C1936">
            <v>3325121</v>
          </cell>
        </row>
        <row r="1937">
          <cell r="A1937">
            <v>2335200101</v>
          </cell>
          <cell r="B1937" t="str">
            <v>COMISIONES A AGENCIAS</v>
          </cell>
          <cell r="C1937">
            <v>1118461212.8199999</v>
          </cell>
        </row>
        <row r="1938">
          <cell r="A1938">
            <v>2335250101</v>
          </cell>
          <cell r="B1938" t="str">
            <v>HONORARIOS</v>
          </cell>
          <cell r="C1938">
            <v>72246597</v>
          </cell>
        </row>
        <row r="1939">
          <cell r="A1939">
            <v>2335300101</v>
          </cell>
          <cell r="B1939" t="str">
            <v>SERVICIOS TECNICOS</v>
          </cell>
          <cell r="C1939">
            <v>0</v>
          </cell>
        </row>
        <row r="1940">
          <cell r="A1940">
            <v>2335350101</v>
          </cell>
          <cell r="B1940" t="str">
            <v>SERVICIO DE MANTENIMIENTO</v>
          </cell>
          <cell r="C1940">
            <v>80139728</v>
          </cell>
        </row>
        <row r="1941">
          <cell r="A1941">
            <v>2335400101</v>
          </cell>
          <cell r="B1941" t="str">
            <v>ARRENDAMIENTOS</v>
          </cell>
          <cell r="C1941">
            <v>37105675.50999999</v>
          </cell>
        </row>
        <row r="1942">
          <cell r="A1942">
            <v>2335450101</v>
          </cell>
          <cell r="B1942" t="str">
            <v>TRANSPORTE, FLETES Y ACARREOS</v>
          </cell>
          <cell r="C1942">
            <v>109834745</v>
          </cell>
        </row>
        <row r="1943">
          <cell r="A1943">
            <v>2335500101</v>
          </cell>
          <cell r="B1943" t="str">
            <v>SERVICIOS PUBLICOS</v>
          </cell>
          <cell r="C1943">
            <v>178407233.14999998</v>
          </cell>
        </row>
        <row r="1944">
          <cell r="A1944">
            <v>2335550101</v>
          </cell>
          <cell r="B1944" t="str">
            <v>SEGUROS</v>
          </cell>
          <cell r="C1944">
            <v>41795188.610000014</v>
          </cell>
        </row>
        <row r="1945">
          <cell r="A1945">
            <v>2335600101</v>
          </cell>
          <cell r="B1945" t="str">
            <v>GASTOS DE VIAJE</v>
          </cell>
          <cell r="C1945">
            <v>5346398</v>
          </cell>
        </row>
        <row r="1946">
          <cell r="A1946">
            <v>2335650101</v>
          </cell>
          <cell r="B1946" t="str">
            <v>RELACIONES PUBLICAS Y/O GASTOS</v>
          </cell>
          <cell r="C1946">
            <v>627903</v>
          </cell>
        </row>
        <row r="1947">
          <cell r="A1947">
            <v>2335750101</v>
          </cell>
          <cell r="B1947" t="str">
            <v>ARREGLOS DE NAVIDAD</v>
          </cell>
          <cell r="C1947">
            <v>0</v>
          </cell>
        </row>
        <row r="1948">
          <cell r="A1948">
            <v>2335950101</v>
          </cell>
          <cell r="B1948" t="str">
            <v>CUENTAS POR PAGAR</v>
          </cell>
          <cell r="C1948">
            <v>16522460895.460007</v>
          </cell>
        </row>
        <row r="1949">
          <cell r="A1949">
            <v>2335950401</v>
          </cell>
          <cell r="B1949" t="str">
            <v>OTROS COSTOS Y GASTOS POR PAGAR</v>
          </cell>
          <cell r="C1949">
            <v>1479816260.6099992</v>
          </cell>
        </row>
        <row r="1950">
          <cell r="A1950">
            <v>2335954001</v>
          </cell>
          <cell r="B1950" t="str">
            <v>REINTEGROS CAJAS MENORES</v>
          </cell>
          <cell r="C1950">
            <v>0</v>
          </cell>
        </row>
        <row r="1951">
          <cell r="A1951">
            <v>2335954501</v>
          </cell>
          <cell r="B1951" t="str">
            <v>REINTEGROS A USUARIOS</v>
          </cell>
          <cell r="C1951">
            <v>18247574.070000052</v>
          </cell>
        </row>
        <row r="1952">
          <cell r="A1952">
            <v>2335955101</v>
          </cell>
          <cell r="B1952" t="str">
            <v>DESCUENTOS AGENCIAS FUNDACION</v>
          </cell>
          <cell r="C1952">
            <v>0</v>
          </cell>
        </row>
        <row r="1953">
          <cell r="A1953">
            <v>2345010101</v>
          </cell>
          <cell r="B1953" t="str">
            <v>IMPUESTOS</v>
          </cell>
          <cell r="C1953">
            <v>8256000</v>
          </cell>
        </row>
        <row r="1954">
          <cell r="A1954">
            <v>2360050101</v>
          </cell>
          <cell r="B1954" t="str">
            <v>DIVIDENDOS</v>
          </cell>
          <cell r="C1954">
            <v>182186594</v>
          </cell>
        </row>
        <row r="1955">
          <cell r="A1955">
            <v>2365050101</v>
          </cell>
          <cell r="B1955" t="str">
            <v>RETENCION SALARIOS</v>
          </cell>
          <cell r="C1955">
            <v>54054641</v>
          </cell>
        </row>
        <row r="1956">
          <cell r="A1956">
            <v>2365150101</v>
          </cell>
          <cell r="B1956" t="str">
            <v>RETENCION HONORARIOS</v>
          </cell>
          <cell r="C1956">
            <v>699504159</v>
          </cell>
        </row>
        <row r="1957">
          <cell r="A1957">
            <v>2365200101</v>
          </cell>
          <cell r="B1957" t="str">
            <v>RETENCION COMISIONES</v>
          </cell>
          <cell r="C1957">
            <v>68989861.289999843</v>
          </cell>
        </row>
        <row r="1958">
          <cell r="A1958">
            <v>2365250101</v>
          </cell>
          <cell r="B1958" t="str">
            <v>RETENCION SERVICIOS</v>
          </cell>
          <cell r="C1958">
            <v>173508285</v>
          </cell>
        </row>
        <row r="1959">
          <cell r="A1959">
            <v>2365300101</v>
          </cell>
          <cell r="B1959" t="str">
            <v>RETENCION ARRENDAMIENTOS</v>
          </cell>
          <cell r="C1959">
            <v>6314171</v>
          </cell>
        </row>
        <row r="1960">
          <cell r="A1960">
            <v>2365350101</v>
          </cell>
          <cell r="B1960" t="str">
            <v>RENDIMIENTOS FINANCIEROS</v>
          </cell>
          <cell r="C1960">
            <v>12</v>
          </cell>
        </row>
        <row r="1961">
          <cell r="A1961">
            <v>2365400101</v>
          </cell>
          <cell r="B1961" t="str">
            <v>RETENCION POR COMPRAS</v>
          </cell>
          <cell r="C1961">
            <v>48696382.279999971</v>
          </cell>
        </row>
        <row r="1962">
          <cell r="A1962">
            <v>2365500101</v>
          </cell>
          <cell r="B1962" t="str">
            <v>PAGOS EN EL EXTERIOR</v>
          </cell>
          <cell r="C1962">
            <v>87</v>
          </cell>
        </row>
        <row r="1963">
          <cell r="A1963">
            <v>2365650101</v>
          </cell>
          <cell r="B1963" t="str">
            <v>RETENCION DE TIMBRE</v>
          </cell>
          <cell r="C1963">
            <v>1595230.06</v>
          </cell>
        </row>
        <row r="1964">
          <cell r="A1964">
            <v>2365750101</v>
          </cell>
          <cell r="B1964" t="str">
            <v>AUTORETENCION</v>
          </cell>
          <cell r="C1964">
            <v>738033447</v>
          </cell>
        </row>
        <row r="1965">
          <cell r="A1965">
            <v>2367010101</v>
          </cell>
          <cell r="B1965" t="str">
            <v>IMPUESTO A LAS VENTAS RETENIDO</v>
          </cell>
          <cell r="C1965">
            <v>38373682.5</v>
          </cell>
        </row>
        <row r="1966">
          <cell r="A1966">
            <v>2368010101</v>
          </cell>
          <cell r="B1966" t="str">
            <v>RETENCION INDUSTRIA Y COMERCIO</v>
          </cell>
          <cell r="C1966">
            <v>55760649.88000007</v>
          </cell>
        </row>
        <row r="1967">
          <cell r="A1967">
            <v>2370050101</v>
          </cell>
          <cell r="B1967" t="str">
            <v>APORTES A ENTIDADES PROM. DE SALUD EPS</v>
          </cell>
          <cell r="C1967">
            <v>207284316</v>
          </cell>
        </row>
        <row r="1968">
          <cell r="A1968">
            <v>2370051001</v>
          </cell>
          <cell r="B1968" t="str">
            <v>APORTES</v>
          </cell>
          <cell r="C1968">
            <v>0</v>
          </cell>
        </row>
        <row r="1969">
          <cell r="A1969">
            <v>2370060101</v>
          </cell>
          <cell r="B1969" t="str">
            <v>APORTES A.R.P.</v>
          </cell>
          <cell r="C1969">
            <v>15766266</v>
          </cell>
        </row>
        <row r="1970">
          <cell r="A1970">
            <v>2370100101</v>
          </cell>
          <cell r="B1970" t="str">
            <v>APORTES ICBF, SENA, CAJAS</v>
          </cell>
          <cell r="C1970">
            <v>160196675</v>
          </cell>
        </row>
        <row r="1971">
          <cell r="A1971">
            <v>2370250101</v>
          </cell>
          <cell r="B1971" t="str">
            <v>EMBARGOS JUDICIALES</v>
          </cell>
          <cell r="C1971">
            <v>566469.37</v>
          </cell>
        </row>
        <row r="1972">
          <cell r="A1972">
            <v>2370450101</v>
          </cell>
          <cell r="B1972" t="str">
            <v>FONDOS</v>
          </cell>
          <cell r="C1972">
            <v>257952212</v>
          </cell>
        </row>
        <row r="1973">
          <cell r="A1973">
            <v>2370950801</v>
          </cell>
          <cell r="B1973" t="str">
            <v>DESCUENTOS FONDO ESPECIAL</v>
          </cell>
          <cell r="C1973">
            <v>108443263</v>
          </cell>
        </row>
        <row r="1974">
          <cell r="A1974">
            <v>2370951001</v>
          </cell>
          <cell r="B1974" t="str">
            <v>OTROS DESCUENTOS</v>
          </cell>
          <cell r="C1974">
            <v>0</v>
          </cell>
        </row>
        <row r="1975">
          <cell r="A1975">
            <v>2380150101</v>
          </cell>
          <cell r="B1975" t="str">
            <v>SOC. ADMINISTRADORAS FONDOS DE INVERSION</v>
          </cell>
          <cell r="C1975">
            <v>0</v>
          </cell>
        </row>
        <row r="1976">
          <cell r="A1976">
            <v>2380200101</v>
          </cell>
          <cell r="B1976">
            <v>0</v>
          </cell>
          <cell r="C1976">
            <v>10097984</v>
          </cell>
        </row>
        <row r="1977">
          <cell r="A1977">
            <v>2380300101</v>
          </cell>
          <cell r="B1977" t="str">
            <v>FONDO DE CESANTIAS Y PENSIONES</v>
          </cell>
          <cell r="C1977">
            <v>484727260</v>
          </cell>
        </row>
        <row r="1978">
          <cell r="A1978">
            <v>2380700101</v>
          </cell>
          <cell r="B1978" t="str">
            <v>FONDO MEDICO</v>
          </cell>
          <cell r="C1978">
            <v>176342882.05000001</v>
          </cell>
        </row>
        <row r="1979">
          <cell r="A1979">
            <v>2380750101</v>
          </cell>
          <cell r="B1979">
            <v>0</v>
          </cell>
          <cell r="C1979">
            <v>24275000</v>
          </cell>
        </row>
        <row r="1980">
          <cell r="A1980">
            <v>2380900101</v>
          </cell>
          <cell r="B1980">
            <v>0</v>
          </cell>
          <cell r="C1980">
            <v>8097884</v>
          </cell>
        </row>
        <row r="1981">
          <cell r="A1981">
            <v>2380950201</v>
          </cell>
          <cell r="B1981" t="str">
            <v>ACREEDORES VARIOS</v>
          </cell>
          <cell r="C1981">
            <v>16696894</v>
          </cell>
        </row>
        <row r="1982">
          <cell r="A1982">
            <v>2380950301</v>
          </cell>
          <cell r="B1982" t="str">
            <v>PRESTAMO DE AFIDRO</v>
          </cell>
          <cell r="C1982">
            <v>9118906</v>
          </cell>
        </row>
        <row r="1983">
          <cell r="A1983">
            <v>2380950601</v>
          </cell>
          <cell r="B1983" t="str">
            <v>DESCUENTOS GUARDERIA</v>
          </cell>
          <cell r="C1983">
            <v>4585220</v>
          </cell>
        </row>
        <row r="1984">
          <cell r="A1984">
            <v>2380950801</v>
          </cell>
          <cell r="B1984" t="str">
            <v>DAMNIFICADOS EJE CAFETERO</v>
          </cell>
          <cell r="C1984">
            <v>8000</v>
          </cell>
        </row>
        <row r="1985">
          <cell r="A1985">
            <v>2380951101</v>
          </cell>
          <cell r="B1985" t="str">
            <v>CUOTA MODERADORA FONPRECON</v>
          </cell>
          <cell r="C1985">
            <v>0</v>
          </cell>
        </row>
        <row r="1986">
          <cell r="A1986">
            <v>2380952001</v>
          </cell>
          <cell r="B1986" t="str">
            <v>DESCUENTO ACCIONES EMPLEADOS</v>
          </cell>
          <cell r="C1986">
            <v>0</v>
          </cell>
        </row>
        <row r="1987">
          <cell r="A1987">
            <v>2380952101</v>
          </cell>
          <cell r="B1987" t="str">
            <v>DESCUENTO ACCIONES AGENCIAS</v>
          </cell>
          <cell r="C1987">
            <v>2085000</v>
          </cell>
        </row>
        <row r="1988">
          <cell r="A1988">
            <v>2380953001</v>
          </cell>
          <cell r="B1988" t="str">
            <v>RECAUDOS MAFRE</v>
          </cell>
          <cell r="C1988">
            <v>90869209</v>
          </cell>
        </row>
        <row r="1989">
          <cell r="A1989">
            <v>2404050101</v>
          </cell>
          <cell r="B1989" t="str">
            <v>VIGENCIA FISCAL  CTE.</v>
          </cell>
          <cell r="C1989">
            <v>0</v>
          </cell>
        </row>
        <row r="1990">
          <cell r="A1990">
            <v>2404050201</v>
          </cell>
          <cell r="B1990">
            <v>0</v>
          </cell>
          <cell r="C1990">
            <v>170781154</v>
          </cell>
        </row>
        <row r="1991">
          <cell r="A1991">
            <v>2404050202</v>
          </cell>
          <cell r="B1991">
            <v>0</v>
          </cell>
          <cell r="C1991">
            <v>76977360</v>
          </cell>
        </row>
        <row r="1992">
          <cell r="A1992">
            <v>2404100101</v>
          </cell>
          <cell r="B1992" t="str">
            <v>VIGENCIAS FISCALES ANTERIORES</v>
          </cell>
          <cell r="C1992">
            <v>0</v>
          </cell>
        </row>
        <row r="1993">
          <cell r="A1993">
            <v>2412050101</v>
          </cell>
          <cell r="B1993" t="str">
            <v>VIGENCIA FISCAL CTE.</v>
          </cell>
          <cell r="C1993">
            <v>0</v>
          </cell>
        </row>
        <row r="1994">
          <cell r="A1994">
            <v>2412100101</v>
          </cell>
          <cell r="B1994" t="str">
            <v>VIGENCIA FISCALES ANTERIORES</v>
          </cell>
          <cell r="C1994">
            <v>149603546.59</v>
          </cell>
        </row>
        <row r="1995">
          <cell r="A1995">
            <v>2495010101</v>
          </cell>
          <cell r="B1995">
            <v>0</v>
          </cell>
          <cell r="C1995">
            <v>224934000</v>
          </cell>
        </row>
        <row r="1996">
          <cell r="A1996">
            <v>2505050101</v>
          </cell>
          <cell r="B1996" t="str">
            <v>SALARIO INTEGRAL</v>
          </cell>
          <cell r="C1996">
            <v>0</v>
          </cell>
        </row>
        <row r="1997">
          <cell r="A1997">
            <v>2505100101</v>
          </cell>
          <cell r="B1997" t="str">
            <v>SUELDOS</v>
          </cell>
          <cell r="C1997">
            <v>165952</v>
          </cell>
        </row>
        <row r="1998">
          <cell r="A1998">
            <v>2505250101</v>
          </cell>
          <cell r="B1998" t="str">
            <v>HORAS EXTRAS Y RECARGOS</v>
          </cell>
          <cell r="C1998">
            <v>0</v>
          </cell>
        </row>
        <row r="1999">
          <cell r="A1999">
            <v>2505300101</v>
          </cell>
          <cell r="B1999" t="str">
            <v>COMISIONES</v>
          </cell>
          <cell r="C1999">
            <v>0</v>
          </cell>
        </row>
        <row r="2000">
          <cell r="A2000">
            <v>2505950501</v>
          </cell>
          <cell r="B2000" t="str">
            <v>SALARIOS Y PREST.SOC.(CAUSACION DE PAGO)</v>
          </cell>
          <cell r="C2000">
            <v>34307614.160000086</v>
          </cell>
        </row>
        <row r="2001">
          <cell r="A2001">
            <v>2510050101</v>
          </cell>
          <cell r="B2001" t="str">
            <v>LEY LABORAL ANTERIOR</v>
          </cell>
          <cell r="C2001">
            <v>0</v>
          </cell>
        </row>
        <row r="2002">
          <cell r="A2002">
            <v>2510100101</v>
          </cell>
          <cell r="B2002" t="str">
            <v>LEY 50 DE 1990 Y NORMAS POSTERIORES</v>
          </cell>
          <cell r="C2002">
            <v>841758557.00999999</v>
          </cell>
        </row>
        <row r="2003">
          <cell r="A2003">
            <v>2515010101</v>
          </cell>
          <cell r="B2003" t="str">
            <v>INTERESES SOBRE CESANTIAS</v>
          </cell>
          <cell r="C2003">
            <v>0</v>
          </cell>
        </row>
        <row r="2004">
          <cell r="A2004">
            <v>2515050101</v>
          </cell>
          <cell r="B2004" t="str">
            <v>INTERESES SOBRE CESANTIAS</v>
          </cell>
          <cell r="C2004">
            <v>114942530.91</v>
          </cell>
        </row>
        <row r="2005">
          <cell r="A2005">
            <v>2520050101</v>
          </cell>
          <cell r="B2005" t="str">
            <v>PRIMA DE SERVICIOS</v>
          </cell>
          <cell r="C2005">
            <v>607534925</v>
          </cell>
        </row>
        <row r="2006">
          <cell r="A2006">
            <v>2525050101</v>
          </cell>
          <cell r="B2006" t="str">
            <v>VACACIONES CONSOLIDADAS</v>
          </cell>
          <cell r="C2006">
            <v>665973138.13</v>
          </cell>
        </row>
        <row r="2007">
          <cell r="A2007">
            <v>2605150101</v>
          </cell>
          <cell r="B2007">
            <v>0</v>
          </cell>
          <cell r="C2007">
            <v>1854878780</v>
          </cell>
        </row>
        <row r="2008">
          <cell r="A2008">
            <v>2605350101</v>
          </cell>
          <cell r="B2008" t="str">
            <v>SERVICIOS PUBLICOS</v>
          </cell>
          <cell r="C2008">
            <v>76240959</v>
          </cell>
        </row>
        <row r="2009">
          <cell r="A2009">
            <v>2605500101</v>
          </cell>
          <cell r="B2009" t="str">
            <v>MATERIALES Y REPUESTOS</v>
          </cell>
          <cell r="C2009">
            <v>0</v>
          </cell>
        </row>
        <row r="2010">
          <cell r="A2010">
            <v>2605950501</v>
          </cell>
          <cell r="B2010" t="str">
            <v>VARIOS</v>
          </cell>
          <cell r="C2010">
            <v>993063649.32999992</v>
          </cell>
        </row>
        <row r="2011">
          <cell r="A2011">
            <v>2605950502</v>
          </cell>
          <cell r="B2011" t="str">
            <v>OBSEQUIO Y ATENCION EMPLEADOS</v>
          </cell>
          <cell r="C2011">
            <v>303294000</v>
          </cell>
        </row>
        <row r="2012">
          <cell r="A2012">
            <v>2610050101</v>
          </cell>
          <cell r="B2012" t="str">
            <v>CESANTIAS</v>
          </cell>
          <cell r="C2012">
            <v>98372874</v>
          </cell>
        </row>
        <row r="2013">
          <cell r="A2013">
            <v>2610100101</v>
          </cell>
          <cell r="B2013" t="str">
            <v>INTERESES SOBRE CESANTIAS</v>
          </cell>
          <cell r="C2013">
            <v>12593089</v>
          </cell>
        </row>
        <row r="2014">
          <cell r="A2014">
            <v>2610150101</v>
          </cell>
          <cell r="B2014" t="str">
            <v>VACACIONES</v>
          </cell>
          <cell r="C2014">
            <v>132162061</v>
          </cell>
        </row>
        <row r="2015">
          <cell r="A2015">
            <v>2610200101</v>
          </cell>
          <cell r="B2015" t="str">
            <v>PRIMA DE SERVICIOS</v>
          </cell>
          <cell r="C2015">
            <v>159367543</v>
          </cell>
        </row>
        <row r="2016">
          <cell r="A2016">
            <v>2610250101</v>
          </cell>
          <cell r="B2016" t="str">
            <v>PRESTACIONES EXTRALEGALES</v>
          </cell>
          <cell r="C2016">
            <v>0</v>
          </cell>
        </row>
        <row r="2017">
          <cell r="A2017">
            <v>2610950101</v>
          </cell>
          <cell r="B2017">
            <v>0</v>
          </cell>
          <cell r="C2017">
            <v>86000000</v>
          </cell>
        </row>
        <row r="2018">
          <cell r="A2018">
            <v>2615050101</v>
          </cell>
          <cell r="B2018" t="str">
            <v>RENTA Y COMPLEMENTARIOS</v>
          </cell>
          <cell r="C2018">
            <v>3843503679.1000004</v>
          </cell>
        </row>
        <row r="2019">
          <cell r="A2019">
            <v>2615100101</v>
          </cell>
          <cell r="B2019" t="str">
            <v>DE INDUSTRIA Y COMERCIO</v>
          </cell>
          <cell r="C2019">
            <v>47641277</v>
          </cell>
        </row>
        <row r="2020">
          <cell r="A2020">
            <v>2635200101</v>
          </cell>
          <cell r="B2020" t="str">
            <v>LABORALES</v>
          </cell>
          <cell r="C2020">
            <v>0</v>
          </cell>
        </row>
        <row r="2021">
          <cell r="A2021">
            <v>2705050101</v>
          </cell>
          <cell r="B2021" t="str">
            <v>INTERESES</v>
          </cell>
          <cell r="C2021">
            <v>0</v>
          </cell>
        </row>
        <row r="2022">
          <cell r="A2022">
            <v>2705100101</v>
          </cell>
          <cell r="B2022" t="str">
            <v>COMISIONES</v>
          </cell>
          <cell r="C2022">
            <v>0</v>
          </cell>
        </row>
        <row r="2023">
          <cell r="A2023">
            <v>2705150101</v>
          </cell>
          <cell r="B2023" t="str">
            <v>ARRENDAMIENTOS</v>
          </cell>
          <cell r="C2023">
            <v>0</v>
          </cell>
        </row>
        <row r="2024">
          <cell r="A2024">
            <v>2705880101</v>
          </cell>
          <cell r="B2024" t="str">
            <v>VALERAS DE CORTESIA</v>
          </cell>
          <cell r="C2024">
            <v>0</v>
          </cell>
        </row>
        <row r="2025">
          <cell r="A2025">
            <v>2705950101</v>
          </cell>
          <cell r="B2025" t="str">
            <v>FAMILIARES NUEVOS MENSUALES</v>
          </cell>
          <cell r="C2025">
            <v>116668412</v>
          </cell>
        </row>
        <row r="2026">
          <cell r="A2026">
            <v>2705950102</v>
          </cell>
          <cell r="B2026" t="str">
            <v>BIMESTRAL</v>
          </cell>
          <cell r="C2026">
            <v>4382863</v>
          </cell>
        </row>
        <row r="2027">
          <cell r="A2027">
            <v>2705950103</v>
          </cell>
          <cell r="B2027" t="str">
            <v>FAMILIARES INTEGRAL NUEVOS TRIMESTRALES</v>
          </cell>
          <cell r="C2027">
            <v>-11739717</v>
          </cell>
        </row>
        <row r="2028">
          <cell r="A2028">
            <v>2705950104</v>
          </cell>
          <cell r="B2028" t="str">
            <v>FAMILIARES INTEGRAL NUE.CUATRIMESTRALES</v>
          </cell>
          <cell r="C2028">
            <v>-35833008</v>
          </cell>
        </row>
        <row r="2029">
          <cell r="A2029">
            <v>2705950105</v>
          </cell>
          <cell r="B2029" t="str">
            <v>FAMILIARES INTEGRAL NUEVOS SEMESTRALES</v>
          </cell>
          <cell r="C2029">
            <v>-163194071</v>
          </cell>
        </row>
        <row r="2030">
          <cell r="A2030">
            <v>2705950106</v>
          </cell>
          <cell r="B2030" t="str">
            <v>FAMILIARES INTEGRAL NUEVOS ANUALES</v>
          </cell>
          <cell r="C2030">
            <v>-296668194</v>
          </cell>
        </row>
        <row r="2031">
          <cell r="A2031">
            <v>2705950110</v>
          </cell>
          <cell r="B2031" t="str">
            <v>CTOS. FAMILIARES NUEVOS</v>
          </cell>
          <cell r="C2031">
            <v>0</v>
          </cell>
        </row>
        <row r="2032">
          <cell r="A2032">
            <v>2705950201</v>
          </cell>
          <cell r="B2032" t="str">
            <v>FAMILIARES RENOVADOS MENSUALES</v>
          </cell>
          <cell r="C2032">
            <v>-458746979.16998291</v>
          </cell>
        </row>
        <row r="2033">
          <cell r="A2033">
            <v>2705950202</v>
          </cell>
          <cell r="B2033" t="str">
            <v>BIMESTRAL</v>
          </cell>
          <cell r="C2033">
            <v>193998357</v>
          </cell>
        </row>
        <row r="2034">
          <cell r="A2034">
            <v>2705950203</v>
          </cell>
          <cell r="B2034" t="str">
            <v>FAMILIARES INTEGRAL RENOVADOS</v>
          </cell>
          <cell r="C2034">
            <v>-8975531</v>
          </cell>
        </row>
        <row r="2035">
          <cell r="A2035">
            <v>2705950204</v>
          </cell>
          <cell r="B2035" t="str">
            <v>FAMILIARES INTEGRAL RENOVADOS</v>
          </cell>
          <cell r="C2035">
            <v>45553923</v>
          </cell>
        </row>
        <row r="2036">
          <cell r="A2036">
            <v>2705950205</v>
          </cell>
          <cell r="B2036" t="str">
            <v>FAMILIARES INTEGRAL RENOVADOS</v>
          </cell>
          <cell r="C2036">
            <v>74813643</v>
          </cell>
        </row>
        <row r="2037">
          <cell r="A2037">
            <v>2705950206</v>
          </cell>
          <cell r="B2037" t="str">
            <v>FAMILIARES INTEGRAL RENOVADOS</v>
          </cell>
          <cell r="C2037">
            <v>-97070485</v>
          </cell>
        </row>
        <row r="2038">
          <cell r="A2038">
            <v>2705950210</v>
          </cell>
          <cell r="B2038" t="str">
            <v>CTOS. FAMILIARES RENOVADOS</v>
          </cell>
          <cell r="C2038">
            <v>0</v>
          </cell>
        </row>
        <row r="2039">
          <cell r="A2039">
            <v>2705950301</v>
          </cell>
          <cell r="B2039" t="str">
            <v>FAMILIARES POR RENOVAR MENSUAL</v>
          </cell>
          <cell r="C2039">
            <v>0</v>
          </cell>
        </row>
        <row r="2040">
          <cell r="A2040">
            <v>2705950302</v>
          </cell>
          <cell r="B2040" t="str">
            <v>BIMESTRAL</v>
          </cell>
          <cell r="C2040">
            <v>0</v>
          </cell>
        </row>
        <row r="2041">
          <cell r="A2041">
            <v>2705950303</v>
          </cell>
          <cell r="B2041" t="str">
            <v>TRIMESTRALES</v>
          </cell>
          <cell r="C2041">
            <v>0</v>
          </cell>
        </row>
        <row r="2042">
          <cell r="A2042">
            <v>2705950304</v>
          </cell>
          <cell r="B2042" t="str">
            <v>FAMILIARES INTEGRAL POR RENOVADOS</v>
          </cell>
          <cell r="C2042">
            <v>0</v>
          </cell>
        </row>
        <row r="2043">
          <cell r="A2043">
            <v>2705950305</v>
          </cell>
          <cell r="B2043" t="str">
            <v>SEMESTRALES</v>
          </cell>
          <cell r="C2043">
            <v>0</v>
          </cell>
        </row>
        <row r="2044">
          <cell r="A2044">
            <v>2705950306</v>
          </cell>
          <cell r="B2044" t="str">
            <v>FAMILIARES INTEGRAL POR RENOVADOS</v>
          </cell>
          <cell r="C2044">
            <v>0</v>
          </cell>
        </row>
        <row r="2045">
          <cell r="A2045">
            <v>2705950310</v>
          </cell>
          <cell r="B2045" t="str">
            <v>CTOS. FAMILIARES POR RENOVAR</v>
          </cell>
          <cell r="C2045">
            <v>0</v>
          </cell>
        </row>
        <row r="2046">
          <cell r="A2046">
            <v>2705950401</v>
          </cell>
          <cell r="B2046" t="str">
            <v>COLECTIVOS NUEVOS MENSUALES</v>
          </cell>
          <cell r="C2046">
            <v>-1900017323.8499985</v>
          </cell>
        </row>
        <row r="2047">
          <cell r="A2047">
            <v>2705950402</v>
          </cell>
          <cell r="B2047" t="str">
            <v>COLECTIVOS INTEGRAL NUEVOS BIMESTRALES</v>
          </cell>
          <cell r="C2047">
            <v>-488400</v>
          </cell>
        </row>
        <row r="2048">
          <cell r="A2048">
            <v>2705950403</v>
          </cell>
          <cell r="B2048" t="str">
            <v>TRIMESTRALES</v>
          </cell>
          <cell r="C2048">
            <v>-58158048</v>
          </cell>
        </row>
        <row r="2049">
          <cell r="A2049">
            <v>2705950404</v>
          </cell>
          <cell r="B2049" t="str">
            <v>COLECTIVOS INTEGRAL NUE. CUATRIMESTRALES</v>
          </cell>
          <cell r="C2049">
            <v>-15701310</v>
          </cell>
        </row>
        <row r="2050">
          <cell r="A2050">
            <v>2705950405</v>
          </cell>
          <cell r="B2050" t="str">
            <v>COLECTIVOS INTEGRAL NUEVOS SEMESTRALES</v>
          </cell>
          <cell r="C2050">
            <v>-61613284</v>
          </cell>
        </row>
        <row r="2051">
          <cell r="A2051">
            <v>2705950406</v>
          </cell>
          <cell r="B2051" t="str">
            <v>COLECTIVOS INTEGRAL NUEVOS ANUALES</v>
          </cell>
          <cell r="C2051">
            <v>-58905585</v>
          </cell>
        </row>
        <row r="2052">
          <cell r="A2052">
            <v>2705950410</v>
          </cell>
          <cell r="B2052" t="str">
            <v>CTOS. COLECTIVO NUEVOS</v>
          </cell>
          <cell r="C2052">
            <v>0</v>
          </cell>
        </row>
        <row r="2053">
          <cell r="A2053">
            <v>2705950501</v>
          </cell>
          <cell r="B2053" t="str">
            <v>COLECTIVOS RENOVADOS MENSUALES</v>
          </cell>
          <cell r="C2053">
            <v>3737549188</v>
          </cell>
        </row>
        <row r="2054">
          <cell r="A2054">
            <v>2705950502</v>
          </cell>
          <cell r="B2054" t="str">
            <v>BIMESTRAL</v>
          </cell>
          <cell r="C2054">
            <v>23658700</v>
          </cell>
        </row>
        <row r="2055">
          <cell r="A2055">
            <v>2705950503</v>
          </cell>
          <cell r="B2055" t="str">
            <v>COLECTIVOS INTEGRAL RENOVADOS</v>
          </cell>
          <cell r="C2055">
            <v>134818737</v>
          </cell>
        </row>
        <row r="2056">
          <cell r="A2056">
            <v>2705950504</v>
          </cell>
          <cell r="B2056" t="str">
            <v>COLECTIVOS INTEGRAL RENOVADOS</v>
          </cell>
          <cell r="C2056">
            <v>-45340230</v>
          </cell>
        </row>
        <row r="2057">
          <cell r="A2057">
            <v>2705950505</v>
          </cell>
          <cell r="B2057" t="str">
            <v>COLECTIVOS INTEGRAL RENOVADOS</v>
          </cell>
          <cell r="C2057">
            <v>-11752858</v>
          </cell>
        </row>
        <row r="2058">
          <cell r="A2058">
            <v>2705950506</v>
          </cell>
          <cell r="B2058" t="str">
            <v>COLECTIVOS INTEGRAL RENOVADOS</v>
          </cell>
          <cell r="C2058">
            <v>90195700</v>
          </cell>
        </row>
        <row r="2059">
          <cell r="A2059">
            <v>2705950510</v>
          </cell>
          <cell r="B2059" t="str">
            <v>CTOS COLECTIVOS RENOVADOS</v>
          </cell>
          <cell r="C2059">
            <v>0</v>
          </cell>
        </row>
        <row r="2060">
          <cell r="A2060">
            <v>2705950601</v>
          </cell>
          <cell r="B2060" t="str">
            <v>COLECTIVOS POR RENOVAR MENSUAL</v>
          </cell>
          <cell r="C2060">
            <v>0</v>
          </cell>
        </row>
        <row r="2061">
          <cell r="A2061">
            <v>2705950602</v>
          </cell>
          <cell r="B2061" t="str">
            <v>COLECTIVOS INTEGRAL POR RENOVAR</v>
          </cell>
          <cell r="C2061">
            <v>0</v>
          </cell>
        </row>
        <row r="2062">
          <cell r="A2062">
            <v>2705950603</v>
          </cell>
          <cell r="B2062" t="str">
            <v>COLECTIVOS INTEGRAL POR RENOVAR</v>
          </cell>
          <cell r="C2062">
            <v>-527090</v>
          </cell>
        </row>
        <row r="2063">
          <cell r="A2063">
            <v>2705950604</v>
          </cell>
          <cell r="B2063" t="str">
            <v>COLECTIVOS INTEGRAL POR RENOVAR</v>
          </cell>
          <cell r="C2063">
            <v>0</v>
          </cell>
        </row>
        <row r="2064">
          <cell r="A2064">
            <v>2705950605</v>
          </cell>
          <cell r="B2064" t="str">
            <v>COLECTIVOS INTEGRAL POR RENOVAR</v>
          </cell>
          <cell r="C2064">
            <v>0</v>
          </cell>
        </row>
        <row r="2065">
          <cell r="A2065">
            <v>2705950606</v>
          </cell>
          <cell r="B2065" t="str">
            <v>COLECTIVOS INTEGRAL POR RENOVAR</v>
          </cell>
          <cell r="C2065">
            <v>0</v>
          </cell>
        </row>
        <row r="2066">
          <cell r="A2066">
            <v>2705950610</v>
          </cell>
          <cell r="B2066" t="str">
            <v>CTOS. COLECTIVOS POR RENOVAR</v>
          </cell>
          <cell r="C2066">
            <v>0</v>
          </cell>
        </row>
        <row r="2067">
          <cell r="A2067">
            <v>2705950701</v>
          </cell>
          <cell r="B2067" t="str">
            <v>MAYORES NUEVOS MENSUALES</v>
          </cell>
          <cell r="C2067">
            <v>14614283</v>
          </cell>
        </row>
        <row r="2068">
          <cell r="A2068">
            <v>2705950702</v>
          </cell>
          <cell r="B2068" t="str">
            <v>BIMESTRAL</v>
          </cell>
          <cell r="C2068">
            <v>1951200</v>
          </cell>
        </row>
        <row r="2069">
          <cell r="A2069">
            <v>2705950703</v>
          </cell>
          <cell r="B2069" t="str">
            <v>INDIVIDUALES MAYORES INTEGRAL</v>
          </cell>
          <cell r="C2069">
            <v>-680320</v>
          </cell>
        </row>
        <row r="2070">
          <cell r="A2070">
            <v>2705950704</v>
          </cell>
          <cell r="B2070" t="str">
            <v>INDIVIDUALES MAYORES INTEGRAL</v>
          </cell>
          <cell r="C2070">
            <v>-3378717</v>
          </cell>
        </row>
        <row r="2071">
          <cell r="A2071">
            <v>2705950705</v>
          </cell>
          <cell r="B2071" t="str">
            <v>INDIVIDUALES MAYORES INTEGRAL</v>
          </cell>
          <cell r="C2071">
            <v>-13178230</v>
          </cell>
        </row>
        <row r="2072">
          <cell r="A2072">
            <v>2705950706</v>
          </cell>
          <cell r="B2072" t="str">
            <v>INDIVIDUALES MAYORES INTEGRAL</v>
          </cell>
          <cell r="C2072">
            <v>-43533073</v>
          </cell>
        </row>
        <row r="2073">
          <cell r="A2073">
            <v>2705950710</v>
          </cell>
          <cell r="B2073" t="str">
            <v>CTOS INDIVIDUALES MAYORES NUEVAS</v>
          </cell>
          <cell r="C2073">
            <v>0</v>
          </cell>
        </row>
        <row r="2074">
          <cell r="A2074">
            <v>2705950801</v>
          </cell>
          <cell r="B2074" t="str">
            <v>MAYORES RENOVADOS MENSUALES</v>
          </cell>
          <cell r="C2074">
            <v>198735988</v>
          </cell>
        </row>
        <row r="2075">
          <cell r="A2075">
            <v>2705950802</v>
          </cell>
          <cell r="B2075" t="str">
            <v>INDIVIDUALES MAYORES INTEGRAL</v>
          </cell>
          <cell r="C2075">
            <v>24098400</v>
          </cell>
        </row>
        <row r="2076">
          <cell r="A2076">
            <v>2705950803</v>
          </cell>
          <cell r="B2076" t="str">
            <v>INDIVIDUALES MAYORES INTEGRAL</v>
          </cell>
          <cell r="C2076">
            <v>846320</v>
          </cell>
        </row>
        <row r="2077">
          <cell r="A2077">
            <v>2705950804</v>
          </cell>
          <cell r="B2077" t="str">
            <v>INDIVIDUALES MAYORES INTEGRAL</v>
          </cell>
          <cell r="C2077">
            <v>462917</v>
          </cell>
        </row>
        <row r="2078">
          <cell r="A2078">
            <v>2705950805</v>
          </cell>
          <cell r="B2078" t="str">
            <v>INDIVIDUALES MAYORES INTEGRAL</v>
          </cell>
          <cell r="C2078">
            <v>27045300</v>
          </cell>
        </row>
        <row r="2079">
          <cell r="A2079">
            <v>2705950806</v>
          </cell>
          <cell r="B2079" t="str">
            <v>INDIVIDUALES MAYORES INTEGRAL</v>
          </cell>
          <cell r="C2079">
            <v>11722401</v>
          </cell>
        </row>
        <row r="2080">
          <cell r="A2080">
            <v>2705950810</v>
          </cell>
          <cell r="B2080" t="str">
            <v>CTOS INDIVIDUALES</v>
          </cell>
          <cell r="C2080">
            <v>0</v>
          </cell>
        </row>
        <row r="2081">
          <cell r="A2081">
            <v>2705950901</v>
          </cell>
          <cell r="B2081" t="str">
            <v>MAYORES POR RENOVAR MENSUALES</v>
          </cell>
          <cell r="C2081">
            <v>0</v>
          </cell>
        </row>
        <row r="2082">
          <cell r="A2082">
            <v>2705950902</v>
          </cell>
          <cell r="B2082" t="str">
            <v>INDIVIDUALES MAYORES INTEGRAL</v>
          </cell>
          <cell r="C2082">
            <v>0</v>
          </cell>
        </row>
        <row r="2083">
          <cell r="A2083">
            <v>2705950903</v>
          </cell>
          <cell r="B2083" t="str">
            <v>INDIVIDUALES MAYORES INTEGRAL</v>
          </cell>
          <cell r="C2083">
            <v>0</v>
          </cell>
        </row>
        <row r="2084">
          <cell r="A2084">
            <v>2705950904</v>
          </cell>
          <cell r="B2084" t="str">
            <v>INDIVIDUALES MAYORES INTEGRAL</v>
          </cell>
          <cell r="C2084">
            <v>0</v>
          </cell>
        </row>
        <row r="2085">
          <cell r="A2085">
            <v>2705950905</v>
          </cell>
          <cell r="B2085" t="str">
            <v>INDIVIDUALES MAYORES INTEGRAL</v>
          </cell>
          <cell r="C2085">
            <v>0</v>
          </cell>
        </row>
        <row r="2086">
          <cell r="A2086">
            <v>2705950906</v>
          </cell>
          <cell r="B2086" t="str">
            <v>INDIVIDUALES MAYORES INTEGRAL</v>
          </cell>
          <cell r="C2086">
            <v>0</v>
          </cell>
        </row>
        <row r="2087">
          <cell r="A2087">
            <v>2705950910</v>
          </cell>
          <cell r="B2087" t="str">
            <v>CTOS INDIVIDUALES MAYORES POR</v>
          </cell>
          <cell r="C2087">
            <v>0</v>
          </cell>
        </row>
        <row r="2088">
          <cell r="A2088">
            <v>2705951001</v>
          </cell>
          <cell r="B2088" t="str">
            <v>COLECTIVOS MAYORES NUEVOS MENSUALES</v>
          </cell>
          <cell r="C2088">
            <v>-24331658</v>
          </cell>
        </row>
        <row r="2089">
          <cell r="A2089">
            <v>2705951002</v>
          </cell>
          <cell r="B2089" t="str">
            <v>COLECTIVOS MAYORES INTEGRAL NUEVOS</v>
          </cell>
          <cell r="C2089">
            <v>0</v>
          </cell>
        </row>
        <row r="2090">
          <cell r="A2090">
            <v>2705951003</v>
          </cell>
          <cell r="B2090" t="str">
            <v>COLECTIVOS MAYORES INTEGRAL NUEVOS</v>
          </cell>
          <cell r="C2090">
            <v>-237400</v>
          </cell>
        </row>
        <row r="2091">
          <cell r="A2091">
            <v>2705951004</v>
          </cell>
          <cell r="B2091" t="str">
            <v>COLECTIVOS MAYORES INTEGRAL NUEVOS</v>
          </cell>
          <cell r="C2091">
            <v>-195700</v>
          </cell>
        </row>
        <row r="2092">
          <cell r="A2092">
            <v>2705951005</v>
          </cell>
          <cell r="B2092" t="str">
            <v>COLECTIVOS MAYORES INTEGRAL NUEVOS</v>
          </cell>
          <cell r="C2092">
            <v>-53000</v>
          </cell>
        </row>
        <row r="2093">
          <cell r="A2093">
            <v>2705951006</v>
          </cell>
          <cell r="B2093" t="str">
            <v>COLECTIVOS MAYORES INTEGRAL NUEVOS</v>
          </cell>
          <cell r="C2093">
            <v>-9892683</v>
          </cell>
        </row>
        <row r="2094">
          <cell r="A2094">
            <v>2705951010</v>
          </cell>
          <cell r="B2094" t="str">
            <v>CTOS COLECTIVOS MAYORES NUEVOS</v>
          </cell>
          <cell r="C2094">
            <v>0</v>
          </cell>
        </row>
        <row r="2095">
          <cell r="A2095">
            <v>2705951101</v>
          </cell>
          <cell r="B2095" t="str">
            <v>COLECTIVOS MAYORES RENOVADOS M</v>
          </cell>
          <cell r="C2095">
            <v>52105754</v>
          </cell>
        </row>
        <row r="2096">
          <cell r="A2096">
            <v>2705951102</v>
          </cell>
          <cell r="B2096" t="str">
            <v>COLECTIVOS MAYORES RENOVADOS B</v>
          </cell>
          <cell r="C2096">
            <v>0</v>
          </cell>
        </row>
        <row r="2097">
          <cell r="A2097">
            <v>2705951103</v>
          </cell>
          <cell r="B2097" t="str">
            <v>COLECTIVOS MAYORES INTEGRAL RE</v>
          </cell>
          <cell r="C2097">
            <v>-237399</v>
          </cell>
        </row>
        <row r="2098">
          <cell r="A2098">
            <v>2705951104</v>
          </cell>
          <cell r="B2098" t="str">
            <v>COLECTIVOS MAYORES INTEGRAL RE</v>
          </cell>
          <cell r="C2098">
            <v>-10647700</v>
          </cell>
        </row>
        <row r="2099">
          <cell r="A2099">
            <v>2705951105</v>
          </cell>
          <cell r="B2099" t="str">
            <v>COLECTIVOS MAYORES INTEGRAL RE</v>
          </cell>
          <cell r="C2099">
            <v>-2002770</v>
          </cell>
        </row>
        <row r="2100">
          <cell r="A2100">
            <v>2705951106</v>
          </cell>
          <cell r="B2100" t="str">
            <v>COLECTIVOS MAYORES INTEGRAL RE</v>
          </cell>
          <cell r="C2100">
            <v>522812</v>
          </cell>
        </row>
        <row r="2101">
          <cell r="A2101">
            <v>2705951110</v>
          </cell>
          <cell r="B2101" t="str">
            <v>CTOS COLECTIVOS MAYORES RENOVADOS</v>
          </cell>
          <cell r="C2101">
            <v>0</v>
          </cell>
        </row>
        <row r="2102">
          <cell r="A2102">
            <v>2705951201</v>
          </cell>
          <cell r="B2102" t="str">
            <v>COLECTIVOS MAYORES POR RENOVAR</v>
          </cell>
          <cell r="C2102">
            <v>0</v>
          </cell>
        </row>
        <row r="2103">
          <cell r="A2103">
            <v>2705951202</v>
          </cell>
          <cell r="B2103" t="str">
            <v>COLECTIVOS MAYORES INTEGRAL PO</v>
          </cell>
          <cell r="C2103">
            <v>0</v>
          </cell>
        </row>
        <row r="2104">
          <cell r="A2104">
            <v>2705951203</v>
          </cell>
          <cell r="B2104" t="str">
            <v>COLECTIVOS MAYORES INTEGRAL PO</v>
          </cell>
          <cell r="C2104">
            <v>0</v>
          </cell>
        </row>
        <row r="2105">
          <cell r="A2105">
            <v>2705951204</v>
          </cell>
          <cell r="B2105" t="str">
            <v>COLECTIVOS MAYORES INTEGRAL PO</v>
          </cell>
          <cell r="C2105">
            <v>0</v>
          </cell>
        </row>
        <row r="2106">
          <cell r="A2106">
            <v>2705951205</v>
          </cell>
          <cell r="B2106" t="str">
            <v>COLECTIVOS MAYORES INTEGRAL PO</v>
          </cell>
          <cell r="C2106">
            <v>0</v>
          </cell>
        </row>
        <row r="2107">
          <cell r="A2107">
            <v>2705951206</v>
          </cell>
          <cell r="B2107" t="str">
            <v>COLECTIVOS MAYORES INTEGRAL PO</v>
          </cell>
          <cell r="C2107">
            <v>0</v>
          </cell>
        </row>
        <row r="2108">
          <cell r="A2108">
            <v>2705951210</v>
          </cell>
          <cell r="B2108" t="str">
            <v>CTOS MAYORES COLECTIVOS RENOVADOS</v>
          </cell>
          <cell r="C2108">
            <v>0</v>
          </cell>
        </row>
        <row r="2109">
          <cell r="A2109">
            <v>2705951301</v>
          </cell>
          <cell r="B2109" t="str">
            <v>NUEVOS</v>
          </cell>
          <cell r="C2109">
            <v>-17239282</v>
          </cell>
        </row>
        <row r="2110">
          <cell r="A2110">
            <v>2705951401</v>
          </cell>
          <cell r="B2110" t="str">
            <v>NUEVOS</v>
          </cell>
          <cell r="C2110">
            <v>12899863</v>
          </cell>
        </row>
        <row r="2111">
          <cell r="A2111">
            <v>2705951501</v>
          </cell>
          <cell r="B2111" t="str">
            <v>MEDICOS NUEVOS MENSUALES</v>
          </cell>
          <cell r="C2111">
            <v>186216900</v>
          </cell>
        </row>
        <row r="2112">
          <cell r="A2112">
            <v>2705951502</v>
          </cell>
          <cell r="B2112" t="str">
            <v>INDIVIDUAL INTEGRAL NUEVOS BIMESTRALES</v>
          </cell>
          <cell r="C2112">
            <v>-528900</v>
          </cell>
        </row>
        <row r="2113">
          <cell r="A2113">
            <v>2705951503</v>
          </cell>
          <cell r="B2113" t="str">
            <v>INDIVIDUAL INTEGRAL NUEVOS TRIMESTRALES</v>
          </cell>
          <cell r="C2113">
            <v>-915675</v>
          </cell>
        </row>
        <row r="2114">
          <cell r="A2114">
            <v>2705951504</v>
          </cell>
          <cell r="B2114" t="str">
            <v>INDIVIDUAL INTEGRAL NUE. CUATRIMESTRALES</v>
          </cell>
          <cell r="C2114">
            <v>3227021</v>
          </cell>
        </row>
        <row r="2115">
          <cell r="A2115">
            <v>2705951505</v>
          </cell>
          <cell r="B2115" t="str">
            <v>INDIVIDUAL INTEGRAL NUEVOS SEMESTRALES</v>
          </cell>
          <cell r="C2115">
            <v>-15251321</v>
          </cell>
        </row>
        <row r="2116">
          <cell r="A2116">
            <v>2705951506</v>
          </cell>
          <cell r="B2116" t="str">
            <v>INDIVIDUAL INTEGRAL NUEVOS ANUALES</v>
          </cell>
          <cell r="C2116">
            <v>-41139781</v>
          </cell>
        </row>
        <row r="2117">
          <cell r="A2117">
            <v>2705951510</v>
          </cell>
          <cell r="B2117" t="str">
            <v>CTOS INDIVIDUALES MEDICOS NUEVAS</v>
          </cell>
          <cell r="C2117">
            <v>0</v>
          </cell>
        </row>
        <row r="2118">
          <cell r="A2118">
            <v>2705951601</v>
          </cell>
          <cell r="B2118" t="str">
            <v>MEDICOS RENOVADOS MENSUALES</v>
          </cell>
          <cell r="C2118">
            <v>-43437778</v>
          </cell>
        </row>
        <row r="2119">
          <cell r="A2119">
            <v>2705951602</v>
          </cell>
          <cell r="B2119" t="str">
            <v>INDIVIDUAL INTEGRAL RENOVADOS</v>
          </cell>
          <cell r="C2119">
            <v>24975500</v>
          </cell>
        </row>
        <row r="2120">
          <cell r="A2120">
            <v>2705951603</v>
          </cell>
          <cell r="B2120" t="str">
            <v>INDIVIDUAL INTEGRAL RENOVADOS</v>
          </cell>
          <cell r="C2120">
            <v>-1689457</v>
          </cell>
        </row>
        <row r="2121">
          <cell r="A2121">
            <v>2705951604</v>
          </cell>
          <cell r="B2121" t="str">
            <v>INDIVIDUAL INTEGRAL RENOVADOS</v>
          </cell>
          <cell r="C2121">
            <v>3435582</v>
          </cell>
        </row>
        <row r="2122">
          <cell r="A2122">
            <v>2705951605</v>
          </cell>
          <cell r="B2122" t="str">
            <v>INDIVIDUAL INTEGRAL RENOVADOS</v>
          </cell>
          <cell r="C2122">
            <v>499007</v>
          </cell>
        </row>
        <row r="2123">
          <cell r="A2123">
            <v>2705951606</v>
          </cell>
          <cell r="B2123" t="str">
            <v>INDIVIDUAL INTEGRAL RENOVADOS</v>
          </cell>
          <cell r="C2123">
            <v>3374171</v>
          </cell>
        </row>
        <row r="2124">
          <cell r="A2124">
            <v>2705951610</v>
          </cell>
          <cell r="B2124" t="str">
            <v>CTOS INDIVIDUALES MEDICOS RENO</v>
          </cell>
          <cell r="C2124">
            <v>0</v>
          </cell>
        </row>
        <row r="2125">
          <cell r="A2125">
            <v>2705951701</v>
          </cell>
          <cell r="B2125" t="str">
            <v>MEDICO POR RENOVAR MENSUALES</v>
          </cell>
          <cell r="C2125">
            <v>0</v>
          </cell>
        </row>
        <row r="2126">
          <cell r="A2126">
            <v>2705951702</v>
          </cell>
          <cell r="B2126" t="str">
            <v>INDIVIDUAL INTEGRAL POR RENOVAR</v>
          </cell>
          <cell r="C2126">
            <v>0</v>
          </cell>
        </row>
        <row r="2127">
          <cell r="A2127">
            <v>2705951703</v>
          </cell>
          <cell r="B2127" t="str">
            <v>INDIVIDUAL INTEGRAL POR RENOVAR</v>
          </cell>
          <cell r="C2127">
            <v>0</v>
          </cell>
        </row>
        <row r="2128">
          <cell r="A2128">
            <v>2705951704</v>
          </cell>
          <cell r="B2128" t="str">
            <v>INDIVIDUAL INTEGRAL POR RENOVAR</v>
          </cell>
          <cell r="C2128">
            <v>0</v>
          </cell>
        </row>
        <row r="2129">
          <cell r="A2129">
            <v>2705951705</v>
          </cell>
          <cell r="B2129" t="str">
            <v>INDIVIDUAL INTEGRAL POR RENOVAR</v>
          </cell>
          <cell r="C2129">
            <v>0</v>
          </cell>
        </row>
        <row r="2130">
          <cell r="A2130">
            <v>2705951706</v>
          </cell>
          <cell r="B2130" t="str">
            <v>INDIVIDUAL INTEGRAL POR RENOVAR</v>
          </cell>
          <cell r="C2130">
            <v>0</v>
          </cell>
        </row>
        <row r="2131">
          <cell r="A2131">
            <v>2705951710</v>
          </cell>
          <cell r="B2131" t="str">
            <v>CTOS INDIVIDUALES MEDICOS POR</v>
          </cell>
          <cell r="C2131">
            <v>0</v>
          </cell>
        </row>
        <row r="2132">
          <cell r="A2132">
            <v>2705951801</v>
          </cell>
          <cell r="B2132" t="str">
            <v>CONTRATOS INDIV ODONTOL</v>
          </cell>
          <cell r="C2132">
            <v>0</v>
          </cell>
        </row>
        <row r="2133">
          <cell r="A2133">
            <v>2705951901</v>
          </cell>
          <cell r="B2133" t="str">
            <v>MENSUALES</v>
          </cell>
          <cell r="C2133">
            <v>0</v>
          </cell>
        </row>
        <row r="2134">
          <cell r="A2134">
            <v>2705951910</v>
          </cell>
          <cell r="B2134" t="str">
            <v>CTOS INDIVIDUALES ODONTOLOGIA</v>
          </cell>
          <cell r="C2134">
            <v>0</v>
          </cell>
        </row>
        <row r="2135">
          <cell r="A2135">
            <v>2705952001</v>
          </cell>
          <cell r="B2135" t="str">
            <v>MENSUALES</v>
          </cell>
          <cell r="C2135">
            <v>0</v>
          </cell>
        </row>
        <row r="2136">
          <cell r="A2136">
            <v>2705952010</v>
          </cell>
          <cell r="B2136" t="str">
            <v>CTOS INDIVIDUALES ODONTOLOGIA</v>
          </cell>
          <cell r="C2136">
            <v>0</v>
          </cell>
        </row>
        <row r="2137">
          <cell r="A2137">
            <v>2705953001</v>
          </cell>
          <cell r="B2137" t="str">
            <v>COLECTIVOS TRADICIONAL NUEVOS</v>
          </cell>
          <cell r="C2137">
            <v>-2999100</v>
          </cell>
        </row>
        <row r="2138">
          <cell r="A2138">
            <v>2705953002</v>
          </cell>
          <cell r="B2138" t="str">
            <v>COLECTIVOS TRADICIONAL NUEVOS</v>
          </cell>
          <cell r="C2138">
            <v>0</v>
          </cell>
        </row>
        <row r="2139">
          <cell r="A2139">
            <v>2705953003</v>
          </cell>
          <cell r="B2139" t="str">
            <v>COLECTIVOS TRADICIONAL NUEVOS</v>
          </cell>
          <cell r="C2139">
            <v>0</v>
          </cell>
        </row>
        <row r="2140">
          <cell r="A2140">
            <v>2705953004</v>
          </cell>
          <cell r="B2140" t="str">
            <v>COLECTIVOS TRADICIONAL NUEVOS</v>
          </cell>
          <cell r="C2140">
            <v>0</v>
          </cell>
        </row>
        <row r="2141">
          <cell r="A2141">
            <v>2705953005</v>
          </cell>
          <cell r="B2141" t="str">
            <v>COLECTIVOS TRADICIONAL NUEVOS</v>
          </cell>
          <cell r="C2141">
            <v>0</v>
          </cell>
        </row>
        <row r="2142">
          <cell r="A2142">
            <v>2705953006</v>
          </cell>
          <cell r="B2142" t="str">
            <v>COLECTIVOS TRADICIONAL NUEVOS</v>
          </cell>
          <cell r="C2142">
            <v>71400</v>
          </cell>
        </row>
        <row r="2143">
          <cell r="A2143">
            <v>2705953101</v>
          </cell>
          <cell r="B2143" t="str">
            <v>COLECTIVOS TRADICIONAL RENOVADOS</v>
          </cell>
          <cell r="C2143">
            <v>66968800</v>
          </cell>
        </row>
        <row r="2144">
          <cell r="A2144">
            <v>2705953102</v>
          </cell>
          <cell r="B2144" t="str">
            <v>COLECTIVOS TRADICIONAL RENOVADOS</v>
          </cell>
          <cell r="C2144">
            <v>0</v>
          </cell>
        </row>
        <row r="2145">
          <cell r="A2145">
            <v>2705953103</v>
          </cell>
          <cell r="B2145" t="str">
            <v>COLECTIVOS TRADICIONAL RENOVADOS</v>
          </cell>
          <cell r="C2145">
            <v>0</v>
          </cell>
        </row>
        <row r="2146">
          <cell r="A2146">
            <v>2705953104</v>
          </cell>
          <cell r="B2146" t="str">
            <v>COLECTIVOS TRADICIONAL RENOVADOS</v>
          </cell>
          <cell r="C2146">
            <v>0</v>
          </cell>
        </row>
        <row r="2147">
          <cell r="A2147">
            <v>2705953105</v>
          </cell>
          <cell r="B2147" t="str">
            <v>COLECTIVOS TRADICIONAL RENOVADOS</v>
          </cell>
          <cell r="C2147">
            <v>4340100</v>
          </cell>
        </row>
        <row r="2148">
          <cell r="A2148">
            <v>2705953106</v>
          </cell>
          <cell r="B2148" t="str">
            <v>COLECTIVOS TRADICIONAL RENOVADO</v>
          </cell>
          <cell r="C2148">
            <v>21972700</v>
          </cell>
        </row>
        <row r="2149">
          <cell r="A2149">
            <v>2705953201</v>
          </cell>
          <cell r="B2149" t="str">
            <v>COLECTIVOS TRADICIONAL POR RENOVAR</v>
          </cell>
          <cell r="C2149">
            <v>0</v>
          </cell>
        </row>
        <row r="2150">
          <cell r="A2150">
            <v>2705953202</v>
          </cell>
          <cell r="B2150" t="str">
            <v>COLECTIVOS TRADICIONAL POR RENOVAR</v>
          </cell>
          <cell r="C2150">
            <v>0</v>
          </cell>
        </row>
        <row r="2151">
          <cell r="A2151">
            <v>2705953203</v>
          </cell>
          <cell r="B2151" t="str">
            <v>COLECTIVOS TRADICIONAL POR RENOVAR</v>
          </cell>
          <cell r="C2151">
            <v>0</v>
          </cell>
        </row>
        <row r="2152">
          <cell r="A2152">
            <v>2705953204</v>
          </cell>
          <cell r="B2152" t="str">
            <v>COLECTIVOS TRADICIONAL POR RENOVAR</v>
          </cell>
          <cell r="C2152">
            <v>0</v>
          </cell>
        </row>
        <row r="2153">
          <cell r="A2153">
            <v>2705953205</v>
          </cell>
          <cell r="B2153" t="str">
            <v>COLECTIVOS TRADICIONAL POR RENOVAR</v>
          </cell>
          <cell r="C2153">
            <v>0</v>
          </cell>
        </row>
        <row r="2154">
          <cell r="A2154">
            <v>2705953206</v>
          </cell>
          <cell r="B2154" t="str">
            <v>COLECTIVOS TRADICIONAL POR RENOVAR</v>
          </cell>
          <cell r="C2154">
            <v>0</v>
          </cell>
        </row>
        <row r="2155">
          <cell r="A2155">
            <v>2705953301</v>
          </cell>
          <cell r="B2155" t="str">
            <v>COLECTIVOS MAYORES TRADICIONAL</v>
          </cell>
          <cell r="C2155">
            <v>5599950</v>
          </cell>
        </row>
        <row r="2156">
          <cell r="A2156">
            <v>2705953302</v>
          </cell>
          <cell r="B2156" t="str">
            <v>COLECTIVOS MAYORES TRADICIONAL</v>
          </cell>
          <cell r="C2156">
            <v>0</v>
          </cell>
        </row>
        <row r="2157">
          <cell r="A2157">
            <v>2705953303</v>
          </cell>
          <cell r="B2157" t="str">
            <v>COLECTIVOS MAYORES TRADICIONAL</v>
          </cell>
          <cell r="C2157">
            <v>0</v>
          </cell>
        </row>
        <row r="2158">
          <cell r="A2158">
            <v>2705953304</v>
          </cell>
          <cell r="B2158" t="str">
            <v>COLECTIVOS MAYORES TRADICIONAL</v>
          </cell>
          <cell r="C2158">
            <v>0</v>
          </cell>
        </row>
        <row r="2159">
          <cell r="A2159">
            <v>2705953305</v>
          </cell>
          <cell r="B2159" t="str">
            <v>COLECTIVOS MAYORES TRADICIONAL</v>
          </cell>
          <cell r="C2159">
            <v>0</v>
          </cell>
        </row>
        <row r="2160">
          <cell r="A2160">
            <v>2705953306</v>
          </cell>
          <cell r="B2160" t="str">
            <v>COLECTIVOS MAYORES TRADICIONAL</v>
          </cell>
          <cell r="C2160">
            <v>0</v>
          </cell>
        </row>
        <row r="2161">
          <cell r="A2161">
            <v>2705953401</v>
          </cell>
          <cell r="B2161" t="str">
            <v>COLECTIVOS MAYORES TRADICIONAL</v>
          </cell>
          <cell r="C2161">
            <v>-4157400</v>
          </cell>
        </row>
        <row r="2162">
          <cell r="A2162">
            <v>2705953402</v>
          </cell>
          <cell r="B2162" t="str">
            <v>COLECTIVOS MAYORES TRADICIONAL</v>
          </cell>
          <cell r="C2162">
            <v>0</v>
          </cell>
        </row>
        <row r="2163">
          <cell r="A2163">
            <v>2705953403</v>
          </cell>
          <cell r="B2163" t="str">
            <v>COLECTIVOS MAYORES TRADICIONAL</v>
          </cell>
          <cell r="C2163">
            <v>0</v>
          </cell>
        </row>
        <row r="2164">
          <cell r="A2164">
            <v>2705953404</v>
          </cell>
          <cell r="B2164" t="str">
            <v>COLECTIVOS MAYORES TRADICIONAL</v>
          </cell>
          <cell r="C2164">
            <v>0</v>
          </cell>
        </row>
        <row r="2165">
          <cell r="A2165">
            <v>2705953405</v>
          </cell>
          <cell r="B2165" t="str">
            <v>COLECTIVOS MAYORES TRADICIONAL</v>
          </cell>
          <cell r="C2165">
            <v>0</v>
          </cell>
        </row>
        <row r="2166">
          <cell r="A2166">
            <v>2705953406</v>
          </cell>
          <cell r="B2166" t="str">
            <v>COLECT.MAYORES TRAD.RENOV.ANUAL</v>
          </cell>
          <cell r="C2166">
            <v>0</v>
          </cell>
        </row>
        <row r="2167">
          <cell r="A2167">
            <v>2705953501</v>
          </cell>
          <cell r="B2167" t="str">
            <v>COLECTIVOS MAYORES TRADICIONAL</v>
          </cell>
          <cell r="C2167">
            <v>0</v>
          </cell>
        </row>
        <row r="2168">
          <cell r="A2168">
            <v>2705953502</v>
          </cell>
          <cell r="B2168" t="str">
            <v>COLECTIVOS MAYORES TRADICIONAL</v>
          </cell>
          <cell r="C2168">
            <v>0</v>
          </cell>
        </row>
        <row r="2169">
          <cell r="A2169">
            <v>2705953503</v>
          </cell>
          <cell r="B2169" t="str">
            <v>COLECTIVOS MAYORES TRADICIONAL</v>
          </cell>
          <cell r="C2169">
            <v>0</v>
          </cell>
        </row>
        <row r="2170">
          <cell r="A2170">
            <v>2705953504</v>
          </cell>
          <cell r="B2170" t="str">
            <v>COLECTIVOS MAYORES TRADICIONAL</v>
          </cell>
          <cell r="C2170">
            <v>0</v>
          </cell>
        </row>
        <row r="2171">
          <cell r="A2171">
            <v>2705953505</v>
          </cell>
          <cell r="B2171" t="str">
            <v>COLECTIVOS MAYORES TRADICIONAL</v>
          </cell>
          <cell r="C2171">
            <v>0</v>
          </cell>
        </row>
        <row r="2172">
          <cell r="A2172">
            <v>2705953506</v>
          </cell>
          <cell r="B2172" t="str">
            <v>COLECTIVOS MAYORES TRADICIONAL</v>
          </cell>
          <cell r="C2172">
            <v>0</v>
          </cell>
        </row>
        <row r="2173">
          <cell r="A2173">
            <v>2705953601</v>
          </cell>
          <cell r="B2173" t="str">
            <v>FAMILIARES TRADICIONALES NUEVOS</v>
          </cell>
          <cell r="C2173">
            <v>57143799</v>
          </cell>
        </row>
        <row r="2174">
          <cell r="A2174">
            <v>2705953602</v>
          </cell>
          <cell r="B2174" t="str">
            <v>FAMILIARES TRADICIONALES NUEVOS</v>
          </cell>
          <cell r="C2174">
            <v>0</v>
          </cell>
        </row>
        <row r="2175">
          <cell r="A2175">
            <v>2705953603</v>
          </cell>
          <cell r="B2175" t="str">
            <v>FAMILIARES TRADICIONALES NUEVOS</v>
          </cell>
          <cell r="C2175">
            <v>-485500</v>
          </cell>
        </row>
        <row r="2176">
          <cell r="A2176">
            <v>2705953604</v>
          </cell>
          <cell r="B2176" t="str">
            <v>FAMILIARES TRADICIONALES NUEVOS</v>
          </cell>
          <cell r="C2176">
            <v>-1361760</v>
          </cell>
        </row>
        <row r="2177">
          <cell r="A2177">
            <v>2705953605</v>
          </cell>
          <cell r="B2177" t="str">
            <v>FAMILIARES TRADICIONALES NUEVOS</v>
          </cell>
          <cell r="C2177">
            <v>-4838082</v>
          </cell>
        </row>
        <row r="2178">
          <cell r="A2178">
            <v>2705953606</v>
          </cell>
          <cell r="B2178" t="str">
            <v>FAMILIARES TRADICIONALES NUEVOS</v>
          </cell>
          <cell r="C2178">
            <v>-6677900</v>
          </cell>
        </row>
        <row r="2179">
          <cell r="A2179">
            <v>2705953701</v>
          </cell>
          <cell r="B2179" t="str">
            <v>FAMILIARES TRADICIONAL RENOVADOS</v>
          </cell>
          <cell r="C2179">
            <v>659767</v>
          </cell>
        </row>
        <row r="2180">
          <cell r="A2180">
            <v>2705953702</v>
          </cell>
          <cell r="B2180" t="str">
            <v>FAMILIARES TRADICIONAL RENOVADOS</v>
          </cell>
          <cell r="C2180">
            <v>15128849</v>
          </cell>
        </row>
        <row r="2181">
          <cell r="A2181">
            <v>2705953703</v>
          </cell>
          <cell r="B2181" t="str">
            <v>FAMILIARES TRADICIONAL RENOVADOS</v>
          </cell>
          <cell r="C2181">
            <v>11934001</v>
          </cell>
        </row>
        <row r="2182">
          <cell r="A2182">
            <v>2705953704</v>
          </cell>
          <cell r="B2182" t="str">
            <v>FAMILIARES TRADICIONAL RENOVADOS</v>
          </cell>
          <cell r="C2182">
            <v>9458510</v>
          </cell>
        </row>
        <row r="2183">
          <cell r="A2183">
            <v>2705953705</v>
          </cell>
          <cell r="B2183" t="str">
            <v>FAMILIARES TRADICIONAL RENOVADOS</v>
          </cell>
          <cell r="C2183">
            <v>18024028</v>
          </cell>
        </row>
        <row r="2184">
          <cell r="A2184">
            <v>2705953706</v>
          </cell>
          <cell r="B2184" t="str">
            <v>FAMILIARES TRADICIONAL RENOVADOS</v>
          </cell>
          <cell r="C2184">
            <v>24883068</v>
          </cell>
        </row>
        <row r="2185">
          <cell r="A2185">
            <v>2705953801</v>
          </cell>
          <cell r="B2185" t="str">
            <v>FAMILIARES TRADICIONAL POR RENOVAR</v>
          </cell>
          <cell r="C2185">
            <v>0</v>
          </cell>
        </row>
        <row r="2186">
          <cell r="A2186">
            <v>2705953802</v>
          </cell>
          <cell r="B2186" t="str">
            <v>FAMILIARES TRADICIONAL POR RENOVAR</v>
          </cell>
          <cell r="C2186">
            <v>0</v>
          </cell>
        </row>
        <row r="2187">
          <cell r="A2187">
            <v>2705953803</v>
          </cell>
          <cell r="B2187" t="str">
            <v>FAMILIARES TRADICIONAL POR RENOVAR</v>
          </cell>
          <cell r="C2187">
            <v>0</v>
          </cell>
        </row>
        <row r="2188">
          <cell r="A2188">
            <v>2705953804</v>
          </cell>
          <cell r="B2188" t="str">
            <v>FAMILIARES TRADICIONAL POR RENOVAR</v>
          </cell>
          <cell r="C2188">
            <v>0</v>
          </cell>
        </row>
        <row r="2189">
          <cell r="A2189">
            <v>2705953805</v>
          </cell>
          <cell r="B2189" t="str">
            <v>FAMILIARES TRADICIONAL POR RENOVAR</v>
          </cell>
          <cell r="C2189">
            <v>0</v>
          </cell>
        </row>
        <row r="2190">
          <cell r="A2190">
            <v>2705953806</v>
          </cell>
          <cell r="B2190" t="str">
            <v>FAMILIARES TRADICIONAL POR RENOVAR</v>
          </cell>
          <cell r="C2190">
            <v>0</v>
          </cell>
        </row>
        <row r="2191">
          <cell r="A2191">
            <v>2705953901</v>
          </cell>
          <cell r="B2191" t="str">
            <v>INDIVIDUAL TRADICIONAL NUEVOS</v>
          </cell>
          <cell r="C2191">
            <v>3968700</v>
          </cell>
        </row>
        <row r="2192">
          <cell r="A2192">
            <v>2705953902</v>
          </cell>
          <cell r="B2192" t="str">
            <v>INDIVIDUAL TRADICIONAL NUEVOS</v>
          </cell>
          <cell r="C2192">
            <v>0</v>
          </cell>
        </row>
        <row r="2193">
          <cell r="A2193">
            <v>2705953903</v>
          </cell>
          <cell r="B2193" t="str">
            <v>INDIVIDUAL TRADICIONAL NUEVOS</v>
          </cell>
          <cell r="C2193">
            <v>132000</v>
          </cell>
        </row>
        <row r="2194">
          <cell r="A2194">
            <v>2705953904</v>
          </cell>
          <cell r="B2194" t="str">
            <v>INDIVIDUAL TRADICIONAL NUEVOS</v>
          </cell>
          <cell r="C2194">
            <v>0</v>
          </cell>
        </row>
        <row r="2195">
          <cell r="A2195">
            <v>2705953905</v>
          </cell>
          <cell r="B2195" t="str">
            <v>INDIVIDUAL TRADICIONAL NUEVOS</v>
          </cell>
          <cell r="C2195">
            <v>-573400</v>
          </cell>
        </row>
        <row r="2196">
          <cell r="A2196">
            <v>2705953906</v>
          </cell>
          <cell r="B2196" t="str">
            <v>INDIVIDUAL TRADICIONAL NUEVOS</v>
          </cell>
          <cell r="C2196">
            <v>-1510300</v>
          </cell>
        </row>
        <row r="2197">
          <cell r="A2197">
            <v>2705954001</v>
          </cell>
          <cell r="B2197" t="str">
            <v>INDIVIDUAL TRADICIONAL RENOVADOS</v>
          </cell>
          <cell r="C2197">
            <v>83053030</v>
          </cell>
        </row>
        <row r="2198">
          <cell r="A2198">
            <v>2705954002</v>
          </cell>
          <cell r="B2198" t="str">
            <v>INDIVIDUAL TRADICIONAL RENOVADOS</v>
          </cell>
          <cell r="C2198">
            <v>0</v>
          </cell>
        </row>
        <row r="2199">
          <cell r="A2199">
            <v>2705954003</v>
          </cell>
          <cell r="B2199" t="str">
            <v>INDIVIDUAL TRADICIONAL RENOVADOS</v>
          </cell>
          <cell r="C2199">
            <v>3259400</v>
          </cell>
        </row>
        <row r="2200">
          <cell r="A2200">
            <v>2705954004</v>
          </cell>
          <cell r="B2200" t="str">
            <v>INDIVIDUAL TRADICIONAL RENOVADOS</v>
          </cell>
          <cell r="C2200">
            <v>-796300</v>
          </cell>
        </row>
        <row r="2201">
          <cell r="A2201">
            <v>2705954005</v>
          </cell>
          <cell r="B2201" t="str">
            <v>INDIVIDUAL TRADICIONAL RENOVADOS</v>
          </cell>
          <cell r="C2201">
            <v>1703100</v>
          </cell>
        </row>
        <row r="2202">
          <cell r="A2202">
            <v>2705954006</v>
          </cell>
          <cell r="B2202" t="str">
            <v>INDIVIDUAL TRADICIONAL RENOVADOS</v>
          </cell>
          <cell r="C2202">
            <v>14588800</v>
          </cell>
        </row>
        <row r="2203">
          <cell r="A2203">
            <v>2705954101</v>
          </cell>
          <cell r="B2203" t="str">
            <v>INDIVIDUAL TRADICIONAL POR RENOVAR</v>
          </cell>
          <cell r="C2203">
            <v>0</v>
          </cell>
        </row>
        <row r="2204">
          <cell r="A2204">
            <v>2705954102</v>
          </cell>
          <cell r="B2204" t="str">
            <v>INDIVIDUAL TRADICIONAL POR RENOVAR</v>
          </cell>
          <cell r="C2204">
            <v>0</v>
          </cell>
        </row>
        <row r="2205">
          <cell r="A2205">
            <v>2705954103</v>
          </cell>
          <cell r="B2205" t="str">
            <v>INDIVIDUAL TRADICIONAL POR RENOVAR</v>
          </cell>
          <cell r="C2205">
            <v>0</v>
          </cell>
        </row>
        <row r="2206">
          <cell r="A2206">
            <v>2705954104</v>
          </cell>
          <cell r="B2206" t="str">
            <v>INDIVIDUAL TRADICIONAL POR RENOVAR</v>
          </cell>
          <cell r="C2206">
            <v>0</v>
          </cell>
        </row>
        <row r="2207">
          <cell r="A2207">
            <v>2705954105</v>
          </cell>
          <cell r="B2207" t="str">
            <v>INDIVIDUAL TRADICIONAL POR RENOVAR</v>
          </cell>
          <cell r="C2207">
            <v>0</v>
          </cell>
        </row>
        <row r="2208">
          <cell r="A2208">
            <v>2705954106</v>
          </cell>
          <cell r="B2208" t="str">
            <v>INDIVIDUAL TRADICIONAL POR RENOVAR</v>
          </cell>
          <cell r="C2208">
            <v>0</v>
          </cell>
        </row>
        <row r="2209">
          <cell r="A2209">
            <v>2705954201</v>
          </cell>
          <cell r="B2209" t="str">
            <v>INDIVIDUAL MAYORES TRADICIONAL</v>
          </cell>
          <cell r="C2209">
            <v>8637350</v>
          </cell>
        </row>
        <row r="2210">
          <cell r="A2210">
            <v>2705954202</v>
          </cell>
          <cell r="B2210" t="str">
            <v>INDIVIDUAL MAYORES TRADICIONAL</v>
          </cell>
          <cell r="C2210">
            <v>0</v>
          </cell>
        </row>
        <row r="2211">
          <cell r="A2211">
            <v>2705954203</v>
          </cell>
          <cell r="B2211" t="str">
            <v>INDIVIDUAL MAYORES TRADICIONAL</v>
          </cell>
          <cell r="C2211">
            <v>0</v>
          </cell>
        </row>
        <row r="2212">
          <cell r="A2212">
            <v>2705954204</v>
          </cell>
          <cell r="B2212" t="str">
            <v>INDIVIDUAL MAYORES TRADICIONAL</v>
          </cell>
          <cell r="C2212">
            <v>0</v>
          </cell>
        </row>
        <row r="2213">
          <cell r="A2213">
            <v>2705954205</v>
          </cell>
          <cell r="B2213" t="str">
            <v>INDIVIDUAL MAYORES TRADICIONAL</v>
          </cell>
          <cell r="C2213">
            <v>0</v>
          </cell>
        </row>
        <row r="2214">
          <cell r="A2214">
            <v>2705954206</v>
          </cell>
          <cell r="B2214" t="str">
            <v>INDIVIDUAL MAYORES TRADICIONAL</v>
          </cell>
          <cell r="C2214">
            <v>0</v>
          </cell>
        </row>
        <row r="2215">
          <cell r="A2215">
            <v>2705954301</v>
          </cell>
          <cell r="B2215" t="str">
            <v>INDIVIDUAL MAYORES TRADICIONAL</v>
          </cell>
          <cell r="C2215">
            <v>-478752650</v>
          </cell>
        </row>
        <row r="2216">
          <cell r="A2216">
            <v>2705954302</v>
          </cell>
          <cell r="B2216" t="str">
            <v>INDIVIDUAL MAYORES TRADICIONAL</v>
          </cell>
          <cell r="C2216">
            <v>-522600</v>
          </cell>
        </row>
        <row r="2217">
          <cell r="A2217">
            <v>2705954303</v>
          </cell>
          <cell r="B2217" t="str">
            <v>INDIVIDUAL MAYORES TRADICIONAL</v>
          </cell>
          <cell r="C2217">
            <v>0</v>
          </cell>
        </row>
        <row r="2218">
          <cell r="A2218">
            <v>2705954304</v>
          </cell>
          <cell r="B2218" t="str">
            <v>INDIVIDUAL MAYORES TRADICIONAL</v>
          </cell>
          <cell r="C2218">
            <v>0</v>
          </cell>
        </row>
        <row r="2219">
          <cell r="A2219">
            <v>2705954305</v>
          </cell>
          <cell r="B2219" t="str">
            <v>INDIVIDUAL MAYORES TRADICIONAL</v>
          </cell>
          <cell r="C2219">
            <v>-8984000</v>
          </cell>
        </row>
        <row r="2220">
          <cell r="A2220">
            <v>2705954306</v>
          </cell>
          <cell r="B2220" t="str">
            <v>INDIVIDUAL MAYORES TRADICIONAL</v>
          </cell>
          <cell r="C2220">
            <v>-13348000</v>
          </cell>
        </row>
        <row r="2221">
          <cell r="A2221">
            <v>2705954401</v>
          </cell>
          <cell r="B2221" t="str">
            <v>INDIVIDUAL MAYORES TRADICIONAL</v>
          </cell>
          <cell r="C2221">
            <v>0</v>
          </cell>
        </row>
        <row r="2222">
          <cell r="A2222">
            <v>2705954402</v>
          </cell>
          <cell r="B2222" t="str">
            <v>INDIVIDUAL MAYORES TRADICIONAL</v>
          </cell>
          <cell r="C2222">
            <v>0</v>
          </cell>
        </row>
        <row r="2223">
          <cell r="A2223">
            <v>2705954403</v>
          </cell>
          <cell r="B2223" t="str">
            <v>INDIVIDUAL MAYORES TRADICIONAL</v>
          </cell>
          <cell r="C2223">
            <v>0</v>
          </cell>
        </row>
        <row r="2224">
          <cell r="A2224">
            <v>2705954404</v>
          </cell>
          <cell r="B2224" t="str">
            <v>INDIVIDUAL MAYORES TRADICIONAL</v>
          </cell>
          <cell r="C2224">
            <v>0</v>
          </cell>
        </row>
        <row r="2225">
          <cell r="A2225">
            <v>2705954405</v>
          </cell>
          <cell r="B2225" t="str">
            <v>INDIVIDUAL MAYORES TRADICIONAL</v>
          </cell>
          <cell r="C2225">
            <v>0</v>
          </cell>
        </row>
        <row r="2226">
          <cell r="A2226">
            <v>2705954406</v>
          </cell>
          <cell r="B2226" t="str">
            <v>INDIVIDUAL MAYORES TRADICIONAL</v>
          </cell>
          <cell r="C2226">
            <v>0</v>
          </cell>
        </row>
        <row r="2227">
          <cell r="A2227">
            <v>2705955001</v>
          </cell>
          <cell r="B2227" t="str">
            <v>PAGOS ANTICIPADOS CUOTAS MEDICAS</v>
          </cell>
          <cell r="C2227">
            <v>7293985836.7399969</v>
          </cell>
        </row>
        <row r="2228">
          <cell r="A2228">
            <v>2705955101</v>
          </cell>
          <cell r="B2228" t="str">
            <v>PAGOS A CONTRATOS CANCELADOS</v>
          </cell>
          <cell r="C2228">
            <v>36869498</v>
          </cell>
        </row>
        <row r="2229">
          <cell r="A2229">
            <v>2705956001</v>
          </cell>
          <cell r="B2229">
            <v>0</v>
          </cell>
          <cell r="C2229">
            <v>417323771</v>
          </cell>
        </row>
        <row r="2230">
          <cell r="A2230">
            <v>2705956002</v>
          </cell>
          <cell r="B2230">
            <v>0</v>
          </cell>
          <cell r="C2230">
            <v>-192504105</v>
          </cell>
        </row>
        <row r="2231">
          <cell r="A2231">
            <v>2705956101</v>
          </cell>
          <cell r="B2231">
            <v>0</v>
          </cell>
          <cell r="C2231">
            <v>-4702630071.6300001</v>
          </cell>
        </row>
        <row r="2232">
          <cell r="A2232">
            <v>2705956102</v>
          </cell>
          <cell r="B2232">
            <v>0</v>
          </cell>
          <cell r="C2232">
            <v>171663239</v>
          </cell>
        </row>
        <row r="2233">
          <cell r="A2233">
            <v>2705956201</v>
          </cell>
          <cell r="B2233">
            <v>0</v>
          </cell>
          <cell r="C2233">
            <v>1627150</v>
          </cell>
        </row>
        <row r="2234">
          <cell r="A2234">
            <v>2705956202</v>
          </cell>
          <cell r="B2234">
            <v>0</v>
          </cell>
          <cell r="C2234">
            <v>-17766996</v>
          </cell>
        </row>
        <row r="2235">
          <cell r="A2235">
            <v>2705957201</v>
          </cell>
          <cell r="B2235">
            <v>0</v>
          </cell>
          <cell r="C2235">
            <v>491459114</v>
          </cell>
        </row>
        <row r="2236">
          <cell r="A2236">
            <v>2705957202</v>
          </cell>
          <cell r="B2236">
            <v>0</v>
          </cell>
          <cell r="C2236">
            <v>-404379949</v>
          </cell>
        </row>
        <row r="2237">
          <cell r="A2237">
            <v>2705959001</v>
          </cell>
          <cell r="B2237" t="str">
            <v>TITULARIZACION</v>
          </cell>
          <cell r="C2237">
            <v>38000000000</v>
          </cell>
        </row>
        <row r="2238">
          <cell r="A2238">
            <v>2805100101</v>
          </cell>
          <cell r="B2238" t="str">
            <v>SOBRE CONTRATOS</v>
          </cell>
          <cell r="C2238">
            <v>207830589</v>
          </cell>
        </row>
        <row r="2239">
          <cell r="A2239">
            <v>2805950505</v>
          </cell>
          <cell r="B2239" t="str">
            <v>CUOTAS ANTICIPADAS</v>
          </cell>
          <cell r="C2239">
            <v>0</v>
          </cell>
        </row>
        <row r="2240">
          <cell r="A2240">
            <v>3105050101</v>
          </cell>
          <cell r="B2240" t="str">
            <v>CAPITAL AUTORIZADO</v>
          </cell>
          <cell r="C2240">
            <v>4840000000</v>
          </cell>
        </row>
        <row r="2241">
          <cell r="A2241">
            <v>3105100101</v>
          </cell>
          <cell r="B2241" t="str">
            <v>CAPITAL POR SUSCRIBIR</v>
          </cell>
          <cell r="C2241">
            <v>-400362600</v>
          </cell>
        </row>
        <row r="2242">
          <cell r="A2242">
            <v>3205050101</v>
          </cell>
          <cell r="B2242" t="str">
            <v>POR PRIMA EN COLOCACION DE ACC.</v>
          </cell>
          <cell r="C2242">
            <v>5579569351.6800003</v>
          </cell>
        </row>
        <row r="2243">
          <cell r="A2243">
            <v>3225050101</v>
          </cell>
          <cell r="B2243" t="str">
            <v>DE ACCIONES</v>
          </cell>
          <cell r="C2243">
            <v>128706578.00000003</v>
          </cell>
        </row>
        <row r="2244">
          <cell r="A2244">
            <v>3225100101</v>
          </cell>
          <cell r="B2244" t="str">
            <v>DE CUOTAS O PARTES DE INTERES</v>
          </cell>
          <cell r="C2244">
            <v>186071929.40000001</v>
          </cell>
        </row>
        <row r="2245">
          <cell r="A2245">
            <v>3305050101</v>
          </cell>
          <cell r="B2245" t="str">
            <v>RESERVA LEGAL</v>
          </cell>
          <cell r="C2245">
            <v>2283683594.46</v>
          </cell>
        </row>
        <row r="2246">
          <cell r="A2246">
            <v>3305950101</v>
          </cell>
          <cell r="B2246" t="str">
            <v>RESERVA LEY 75 DE 1986</v>
          </cell>
          <cell r="C2246">
            <v>1321292</v>
          </cell>
        </row>
        <row r="2247">
          <cell r="A2247">
            <v>3315150101</v>
          </cell>
          <cell r="B2247" t="str">
            <v>PARA FUTUROS ENSANCHES</v>
          </cell>
          <cell r="C2247">
            <v>3197945088.2600002</v>
          </cell>
        </row>
        <row r="2248">
          <cell r="A2248">
            <v>3405050101</v>
          </cell>
          <cell r="B2248" t="str">
            <v>DE CAPITAL SOCIAL</v>
          </cell>
          <cell r="C2248">
            <v>5101232000.8500004</v>
          </cell>
        </row>
        <row r="2249">
          <cell r="A2249">
            <v>3405100101</v>
          </cell>
          <cell r="B2249" t="str">
            <v>DE SUPERAVIT DE CAPITAL</v>
          </cell>
          <cell r="C2249">
            <v>2478245801.7099996</v>
          </cell>
        </row>
        <row r="2250">
          <cell r="A2250">
            <v>3405150101</v>
          </cell>
          <cell r="B2250" t="str">
            <v>DE RESERVAS</v>
          </cell>
          <cell r="C2250">
            <v>3456525577.7899995</v>
          </cell>
        </row>
        <row r="2251">
          <cell r="A2251">
            <v>3405200101</v>
          </cell>
          <cell r="B2251" t="str">
            <v>DE RESULTADOS DE EJERCICIOS ANTERIORES</v>
          </cell>
          <cell r="C2251">
            <v>2008604356.27</v>
          </cell>
        </row>
        <row r="2252">
          <cell r="A2252">
            <v>3405450101</v>
          </cell>
          <cell r="B2252" t="str">
            <v>DE SUPERAVIT METODO DE PARTICIPACION</v>
          </cell>
          <cell r="C2252">
            <v>98485328.989999995</v>
          </cell>
        </row>
        <row r="2253">
          <cell r="A2253">
            <v>3605050101</v>
          </cell>
          <cell r="B2253" t="str">
            <v>UTILIDAD DEL EJERCICIO</v>
          </cell>
          <cell r="C2253">
            <v>0</v>
          </cell>
        </row>
        <row r="2254">
          <cell r="A2254">
            <v>3705050101</v>
          </cell>
          <cell r="B2254" t="str">
            <v>UTILIDADES O EXCEDENTES ACUMULADOS</v>
          </cell>
          <cell r="C2254">
            <v>0</v>
          </cell>
        </row>
        <row r="2255">
          <cell r="A2255">
            <v>3710050101</v>
          </cell>
          <cell r="B2255" t="str">
            <v>PERDIDAS ACUMULADAS</v>
          </cell>
          <cell r="C2255">
            <v>0</v>
          </cell>
        </row>
        <row r="2256">
          <cell r="A2256">
            <v>3805050101</v>
          </cell>
          <cell r="B2256" t="str">
            <v>ACCIONES</v>
          </cell>
          <cell r="C2256">
            <v>76499901.980000004</v>
          </cell>
        </row>
        <row r="2257">
          <cell r="A2257">
            <v>3805100101</v>
          </cell>
          <cell r="B2257" t="str">
            <v>CUOTAS O PARTES DE INTERES SOC.</v>
          </cell>
          <cell r="C2257">
            <v>741869331.38999999</v>
          </cell>
        </row>
        <row r="2258">
          <cell r="A2258">
            <v>3810080101</v>
          </cell>
          <cell r="B2258" t="str">
            <v>CONSTRUCCIONES Y EDIFICACIONES</v>
          </cell>
          <cell r="C2258">
            <v>1707544522</v>
          </cell>
        </row>
        <row r="2259">
          <cell r="A2259">
            <v>3810160101</v>
          </cell>
          <cell r="B2259" t="str">
            <v>EQUIPO DE OFICINA</v>
          </cell>
          <cell r="C2259">
            <v>0</v>
          </cell>
        </row>
        <row r="2260">
          <cell r="A2260">
            <v>4165050101</v>
          </cell>
          <cell r="B2260">
            <v>0</v>
          </cell>
          <cell r="C2260">
            <v>0</v>
          </cell>
        </row>
        <row r="2261">
          <cell r="A2261">
            <v>4165950101</v>
          </cell>
          <cell r="B2261" t="str">
            <v>FAMILIARES</v>
          </cell>
          <cell r="C2261">
            <v>100265905782</v>
          </cell>
        </row>
        <row r="2262">
          <cell r="A2262">
            <v>4165950102</v>
          </cell>
          <cell r="B2262" t="str">
            <v>COLECTIVOS</v>
          </cell>
          <cell r="C2262">
            <v>69754033295</v>
          </cell>
        </row>
        <row r="2263">
          <cell r="A2263">
            <v>4165950104</v>
          </cell>
          <cell r="B2263" t="str">
            <v>FAMILIARES MAYORES</v>
          </cell>
          <cell r="C2263">
            <v>2882257403</v>
          </cell>
        </row>
        <row r="2264">
          <cell r="A2264">
            <v>4165950105</v>
          </cell>
          <cell r="B2264" t="str">
            <v>INDIVIDUALES INTEGRAL</v>
          </cell>
          <cell r="C2264">
            <v>7462192467</v>
          </cell>
        </row>
        <row r="2265">
          <cell r="A2265">
            <v>4165950106</v>
          </cell>
          <cell r="B2265" t="str">
            <v>MAYORES INDIVIDUALES</v>
          </cell>
          <cell r="C2265">
            <v>3071087285</v>
          </cell>
        </row>
        <row r="2266">
          <cell r="A2266">
            <v>4165950107</v>
          </cell>
          <cell r="B2266" t="str">
            <v>MAYORES COLECTIVOS</v>
          </cell>
          <cell r="C2266">
            <v>1357164550</v>
          </cell>
        </row>
        <row r="2267">
          <cell r="A2267">
            <v>4165950108</v>
          </cell>
          <cell r="B2267" t="str">
            <v>NEONATALES</v>
          </cell>
          <cell r="C2267">
            <v>35177154</v>
          </cell>
        </row>
        <row r="2268">
          <cell r="A2268">
            <v>4165950109</v>
          </cell>
          <cell r="B2268" t="str">
            <v>MATERNIDAD</v>
          </cell>
          <cell r="C2268">
            <v>158274410</v>
          </cell>
        </row>
        <row r="2269">
          <cell r="A2269">
            <v>4165950115</v>
          </cell>
          <cell r="B2269" t="str">
            <v>CONTRATOS E.P.S. POR FIDELIDAD</v>
          </cell>
          <cell r="C2269">
            <v>0</v>
          </cell>
        </row>
        <row r="2270">
          <cell r="A2270">
            <v>4165950120</v>
          </cell>
          <cell r="B2270" t="str">
            <v>DESCUENTOS EN VENTAS DE CONTRA</v>
          </cell>
          <cell r="C2270">
            <v>-28576721788.150002</v>
          </cell>
        </row>
        <row r="2271">
          <cell r="A2271">
            <v>4165950125</v>
          </cell>
          <cell r="B2271" t="str">
            <v>INGRESOS POR CAPITACION</v>
          </cell>
          <cell r="C2271">
            <v>28411241698</v>
          </cell>
        </row>
        <row r="2272">
          <cell r="A2272">
            <v>4165950131</v>
          </cell>
          <cell r="B2272" t="str">
            <v>FAMILIAR TRADICIONALES</v>
          </cell>
          <cell r="C2272">
            <v>688065527</v>
          </cell>
        </row>
        <row r="2273">
          <cell r="A2273">
            <v>4165950132</v>
          </cell>
          <cell r="B2273" t="str">
            <v>COLECTIVOS TRADICIONALES</v>
          </cell>
          <cell r="C2273">
            <v>108686050</v>
          </cell>
        </row>
        <row r="2274">
          <cell r="A2274">
            <v>4165950133</v>
          </cell>
          <cell r="B2274" t="str">
            <v>INDIVIDUALES TRADICIONALES</v>
          </cell>
          <cell r="C2274">
            <v>87778476</v>
          </cell>
        </row>
        <row r="2275">
          <cell r="A2275">
            <v>4165950134</v>
          </cell>
          <cell r="B2275" t="str">
            <v>INDIVIDUAL MAYORES TRADICIONAL</v>
          </cell>
          <cell r="C2275">
            <v>0</v>
          </cell>
        </row>
        <row r="2276">
          <cell r="A2276">
            <v>4165950135</v>
          </cell>
          <cell r="B2276" t="str">
            <v>COLECTIVOS MAYORES TRADICIONAL</v>
          </cell>
          <cell r="C2276">
            <v>6609300</v>
          </cell>
        </row>
        <row r="2277">
          <cell r="A2277">
            <v>4165950136</v>
          </cell>
          <cell r="B2277" t="str">
            <v>FAMILIARES MAYORES TRADICIONAL</v>
          </cell>
          <cell r="C2277">
            <v>78030500</v>
          </cell>
        </row>
        <row r="2278">
          <cell r="A2278">
            <v>4165950137</v>
          </cell>
          <cell r="B2278" t="str">
            <v>OTROS RECAUDOS POR CONTRATOS</v>
          </cell>
          <cell r="C2278">
            <v>427369829</v>
          </cell>
        </row>
        <row r="2279">
          <cell r="A2279">
            <v>4165950150</v>
          </cell>
          <cell r="B2279" t="str">
            <v>AJUSTES CONTRATOS A?OS ANTERIORES</v>
          </cell>
          <cell r="C2279">
            <v>0</v>
          </cell>
        </row>
        <row r="2280">
          <cell r="A2280">
            <v>4165950160</v>
          </cell>
          <cell r="B2280">
            <v>0</v>
          </cell>
          <cell r="C2280">
            <v>0</v>
          </cell>
        </row>
        <row r="2281">
          <cell r="A2281">
            <v>4165950161</v>
          </cell>
          <cell r="B2281">
            <v>0</v>
          </cell>
          <cell r="C2281">
            <v>37188033253</v>
          </cell>
        </row>
        <row r="2282">
          <cell r="A2282">
            <v>4165950162</v>
          </cell>
          <cell r="B2282">
            <v>0</v>
          </cell>
          <cell r="C2282">
            <v>277115016</v>
          </cell>
        </row>
        <row r="2283">
          <cell r="A2283">
            <v>4165950172</v>
          </cell>
          <cell r="B2283">
            <v>0</v>
          </cell>
          <cell r="C2283">
            <v>360224971</v>
          </cell>
        </row>
        <row r="2284">
          <cell r="A2284">
            <v>4165950201</v>
          </cell>
          <cell r="B2284" t="str">
            <v>BONOS</v>
          </cell>
          <cell r="C2284">
            <v>21207181420</v>
          </cell>
        </row>
        <row r="2285">
          <cell r="A2285">
            <v>4165950202</v>
          </cell>
          <cell r="B2285" t="str">
            <v>CUOTAS DE AFILIACION</v>
          </cell>
          <cell r="C2285">
            <v>245066569</v>
          </cell>
        </row>
        <row r="2286">
          <cell r="A2286">
            <v>4165950203</v>
          </cell>
          <cell r="B2286" t="str">
            <v>CUADROS MEDICOS</v>
          </cell>
          <cell r="C2286">
            <v>26551400</v>
          </cell>
        </row>
        <row r="2287">
          <cell r="A2287">
            <v>4165950204</v>
          </cell>
          <cell r="B2287" t="str">
            <v>SERVICIOS MIC</v>
          </cell>
          <cell r="C2287">
            <v>426401074</v>
          </cell>
        </row>
        <row r="2288">
          <cell r="A2288">
            <v>4165950205</v>
          </cell>
          <cell r="B2288" t="str">
            <v>DUPLICADOS CARNETS</v>
          </cell>
          <cell r="C2288">
            <v>38964048</v>
          </cell>
        </row>
        <row r="2289">
          <cell r="A2289">
            <v>4165950206</v>
          </cell>
          <cell r="B2289" t="str">
            <v>OTROS INGRESOS RENOVACION DE C</v>
          </cell>
          <cell r="C2289">
            <v>317643875</v>
          </cell>
        </row>
        <row r="2290">
          <cell r="A2290">
            <v>4165950208</v>
          </cell>
          <cell r="B2290" t="str">
            <v>TARJETA OBSTETRICA</v>
          </cell>
          <cell r="C2290">
            <v>45155100</v>
          </cell>
        </row>
        <row r="2291">
          <cell r="A2291">
            <v>4165950210</v>
          </cell>
          <cell r="B2291" t="str">
            <v>GIMNASIO COLSANITAS</v>
          </cell>
          <cell r="C2291">
            <v>41141324</v>
          </cell>
        </row>
        <row r="2292">
          <cell r="A2292">
            <v>4165950212</v>
          </cell>
          <cell r="B2292" t="str">
            <v>LIBRO LACTANCIA MATERNA</v>
          </cell>
          <cell r="C2292">
            <v>94400</v>
          </cell>
        </row>
        <row r="2293">
          <cell r="A2293">
            <v>4165950214</v>
          </cell>
          <cell r="B2293" t="str">
            <v>INGRESOS A CONTRATOS NO REACTIVADOS</v>
          </cell>
          <cell r="C2293">
            <v>115521047</v>
          </cell>
        </row>
        <row r="2294">
          <cell r="A2294">
            <v>4205400101</v>
          </cell>
          <cell r="B2294" t="str">
            <v>DE PROPAGANDA</v>
          </cell>
          <cell r="C2294">
            <v>0</v>
          </cell>
        </row>
        <row r="2295">
          <cell r="A2295">
            <v>4210010101</v>
          </cell>
          <cell r="B2295">
            <v>0</v>
          </cell>
          <cell r="C2295">
            <v>0</v>
          </cell>
        </row>
        <row r="2296">
          <cell r="A2296">
            <v>4210050101</v>
          </cell>
          <cell r="B2296" t="str">
            <v>INTERESES</v>
          </cell>
          <cell r="C2296">
            <v>1688414096.8099999</v>
          </cell>
        </row>
        <row r="2297">
          <cell r="A2297">
            <v>4210100101</v>
          </cell>
          <cell r="B2297" t="str">
            <v>REAJUSTE MONETARIO UPAC</v>
          </cell>
          <cell r="C2297">
            <v>48079299.580000006</v>
          </cell>
        </row>
        <row r="2298">
          <cell r="A2298">
            <v>4210200101</v>
          </cell>
          <cell r="B2298" t="str">
            <v>DIFERENCIA EN CAMBIO</v>
          </cell>
          <cell r="C2298">
            <v>490775894.42999995</v>
          </cell>
        </row>
        <row r="2299">
          <cell r="A2299">
            <v>4210400101</v>
          </cell>
          <cell r="B2299" t="str">
            <v>DESCUENTO COMERCIAL CONDICIONADO</v>
          </cell>
          <cell r="C2299">
            <v>389388480</v>
          </cell>
        </row>
        <row r="2300">
          <cell r="A2300">
            <v>4210450101</v>
          </cell>
          <cell r="B2300" t="str">
            <v>DESCUENTOS BANCARIOS</v>
          </cell>
          <cell r="C2300">
            <v>0</v>
          </cell>
        </row>
        <row r="2301">
          <cell r="A2301">
            <v>4210500101</v>
          </cell>
          <cell r="B2301" t="str">
            <v>COMISIONES CHEQUES OTRAS PLAZAS</v>
          </cell>
          <cell r="C2301">
            <v>1791773</v>
          </cell>
        </row>
        <row r="2302">
          <cell r="A2302">
            <v>4210600101</v>
          </cell>
          <cell r="B2302" t="str">
            <v>SANCIONES CHEQUES DEVUELTOS</v>
          </cell>
          <cell r="C2302">
            <v>338900</v>
          </cell>
        </row>
        <row r="2303">
          <cell r="A2303">
            <v>4215050101</v>
          </cell>
          <cell r="B2303" t="str">
            <v>DE SOCIEDADES ANONIMAS  Y/O AS</v>
          </cell>
          <cell r="C2303">
            <v>3243010.92</v>
          </cell>
        </row>
        <row r="2304">
          <cell r="A2304">
            <v>4215100101</v>
          </cell>
          <cell r="B2304" t="str">
            <v>DE SOCIEDADES LTDAS Y/O ASIMILADAS</v>
          </cell>
          <cell r="C2304">
            <v>0</v>
          </cell>
        </row>
        <row r="2305">
          <cell r="A2305">
            <v>4218050101</v>
          </cell>
          <cell r="B2305" t="str">
            <v>DE SOCIEDADES ANONIMAS</v>
          </cell>
          <cell r="C2305">
            <v>1291583913.77</v>
          </cell>
        </row>
        <row r="2306">
          <cell r="A2306">
            <v>4218100101</v>
          </cell>
          <cell r="B2306" t="str">
            <v>DE SOCIEDADES LTDA</v>
          </cell>
          <cell r="C2306">
            <v>808037182.87</v>
          </cell>
        </row>
        <row r="2307">
          <cell r="A2307">
            <v>4220100101</v>
          </cell>
          <cell r="B2307" t="str">
            <v>CONSTRUCCIONES Y EDIFICACIONES</v>
          </cell>
          <cell r="C2307">
            <v>0</v>
          </cell>
        </row>
        <row r="2308">
          <cell r="A2308">
            <v>4235100101</v>
          </cell>
          <cell r="B2308" t="str">
            <v>SERVICIO DE TRANSPORTE</v>
          </cell>
          <cell r="C2308">
            <v>0</v>
          </cell>
        </row>
        <row r="2309">
          <cell r="A2309">
            <v>4235200101</v>
          </cell>
          <cell r="B2309" t="str">
            <v>ADMINISTRATIVO</v>
          </cell>
          <cell r="C2309">
            <v>0</v>
          </cell>
        </row>
        <row r="2310">
          <cell r="A2310">
            <v>4235250101</v>
          </cell>
          <cell r="B2310" t="str">
            <v>TECNICO</v>
          </cell>
          <cell r="C2310">
            <v>0</v>
          </cell>
        </row>
        <row r="2311">
          <cell r="A2311">
            <v>4235850101</v>
          </cell>
          <cell r="B2311" t="str">
            <v>ENTRE COMPA?IAS</v>
          </cell>
          <cell r="C2311">
            <v>0</v>
          </cell>
        </row>
        <row r="2312">
          <cell r="A2312">
            <v>4240050101</v>
          </cell>
          <cell r="B2312" t="str">
            <v>ACCIONES</v>
          </cell>
          <cell r="C2312">
            <v>0</v>
          </cell>
        </row>
        <row r="2313">
          <cell r="A2313">
            <v>4240100101</v>
          </cell>
          <cell r="B2313" t="str">
            <v>CUOTAS O PARTES DE INTERES SOC.</v>
          </cell>
          <cell r="C2313">
            <v>0</v>
          </cell>
        </row>
        <row r="2314">
          <cell r="A2314">
            <v>4240350101</v>
          </cell>
          <cell r="B2314">
            <v>0</v>
          </cell>
          <cell r="C2314">
            <v>550290</v>
          </cell>
        </row>
        <row r="2315">
          <cell r="A2315">
            <v>4245160101</v>
          </cell>
          <cell r="B2315" t="str">
            <v>CONSTRUCCIONES Y EDIFICACIONES</v>
          </cell>
          <cell r="C2315">
            <v>0</v>
          </cell>
        </row>
        <row r="2316">
          <cell r="A2316">
            <v>4245240101</v>
          </cell>
          <cell r="B2316" t="str">
            <v>EQUIPO DE OFICINA</v>
          </cell>
          <cell r="C2316">
            <v>3877480</v>
          </cell>
        </row>
        <row r="2317">
          <cell r="A2317">
            <v>4245240201</v>
          </cell>
          <cell r="B2317">
            <v>0</v>
          </cell>
          <cell r="C2317">
            <v>10798166</v>
          </cell>
        </row>
        <row r="2318">
          <cell r="A2318">
            <v>4245280101</v>
          </cell>
          <cell r="B2318" t="str">
            <v>EQUIPO DE COMPUTACION Y COMUNICACION</v>
          </cell>
          <cell r="C2318">
            <v>597432</v>
          </cell>
        </row>
        <row r="2319">
          <cell r="A2319">
            <v>4248050101</v>
          </cell>
          <cell r="B2319" t="str">
            <v>INTANGIBLES</v>
          </cell>
          <cell r="C2319">
            <v>0</v>
          </cell>
        </row>
        <row r="2320">
          <cell r="A2320">
            <v>4248100101</v>
          </cell>
          <cell r="B2320" t="str">
            <v>OTROS ACTIVOS</v>
          </cell>
          <cell r="C2320">
            <v>0</v>
          </cell>
        </row>
        <row r="2321">
          <cell r="A2321">
            <v>4250350101</v>
          </cell>
          <cell r="B2321">
            <v>0</v>
          </cell>
          <cell r="C2321">
            <v>2975341518.27</v>
          </cell>
        </row>
        <row r="2322">
          <cell r="A2322">
            <v>4250500101</v>
          </cell>
          <cell r="B2322" t="str">
            <v>REINTEGRO OTROS COSTOS Y GASTO</v>
          </cell>
          <cell r="C2322">
            <v>61696469</v>
          </cell>
        </row>
        <row r="2323">
          <cell r="A2323">
            <v>4250550101</v>
          </cell>
          <cell r="B2323">
            <v>0</v>
          </cell>
          <cell r="C2323">
            <v>0</v>
          </cell>
        </row>
        <row r="2324">
          <cell r="A2324">
            <v>4255050101</v>
          </cell>
          <cell r="B2324" t="str">
            <v>POR SINIESTROS</v>
          </cell>
          <cell r="C2324">
            <v>9984504</v>
          </cell>
        </row>
        <row r="2325">
          <cell r="A2325">
            <v>4265050101</v>
          </cell>
          <cell r="B2325" t="str">
            <v>INGRESOS DE EJERCICIOS ANTERIORES</v>
          </cell>
          <cell r="C2325">
            <v>112578522.05</v>
          </cell>
        </row>
        <row r="2326">
          <cell r="A2326">
            <v>4295010101</v>
          </cell>
          <cell r="B2326">
            <v>0</v>
          </cell>
          <cell r="C2326">
            <v>2000</v>
          </cell>
        </row>
        <row r="2327">
          <cell r="A2327">
            <v>4295050101</v>
          </cell>
          <cell r="B2327" t="str">
            <v>APROVECHAMIENTOS</v>
          </cell>
          <cell r="C2327">
            <v>5054962</v>
          </cell>
        </row>
        <row r="2328">
          <cell r="A2328">
            <v>4295110101</v>
          </cell>
          <cell r="B2328" t="str">
            <v>INGRESOS POR INVESTIGACION</v>
          </cell>
          <cell r="C2328">
            <v>0</v>
          </cell>
        </row>
        <row r="2329">
          <cell r="A2329">
            <v>4295350101</v>
          </cell>
          <cell r="B2329" t="str">
            <v>PREAVISOS DESCONTADOS</v>
          </cell>
          <cell r="C2329">
            <v>638033</v>
          </cell>
        </row>
        <row r="2330">
          <cell r="A2330">
            <v>4295530101</v>
          </cell>
          <cell r="B2330" t="str">
            <v>SOBRANTES CAJA MENOR</v>
          </cell>
          <cell r="C2330">
            <v>2248340</v>
          </cell>
        </row>
        <row r="2331">
          <cell r="A2331">
            <v>4295670101</v>
          </cell>
          <cell r="B2331" t="str">
            <v>UTILES, PAPELERIA Y FOTOCOPIAS</v>
          </cell>
          <cell r="C2331">
            <v>0</v>
          </cell>
        </row>
        <row r="2332">
          <cell r="A2332">
            <v>4295830101</v>
          </cell>
          <cell r="B2332" t="str">
            <v>LLAMADAS TELEFONICAS</v>
          </cell>
          <cell r="C2332">
            <v>0</v>
          </cell>
        </row>
        <row r="2333">
          <cell r="A2333">
            <v>4295850101</v>
          </cell>
          <cell r="B2333" t="str">
            <v>COMISIONES DE ESTABLECIMIENTOS</v>
          </cell>
          <cell r="C2333">
            <v>0</v>
          </cell>
        </row>
        <row r="2334">
          <cell r="A2334">
            <v>4295850201</v>
          </cell>
          <cell r="B2334" t="str">
            <v>COMISIONES ENTREGA TARJETA</v>
          </cell>
          <cell r="C2334">
            <v>0</v>
          </cell>
        </row>
        <row r="2335">
          <cell r="A2335">
            <v>4295850301</v>
          </cell>
          <cell r="B2335" t="str">
            <v>CUOTA DE MANEJO</v>
          </cell>
          <cell r="C2335">
            <v>0</v>
          </cell>
        </row>
        <row r="2336">
          <cell r="A2336">
            <v>4295900101</v>
          </cell>
          <cell r="B2336" t="str">
            <v>COMISION ESTABLECIMIENTOS</v>
          </cell>
          <cell r="C2336">
            <v>0</v>
          </cell>
        </row>
        <row r="2337">
          <cell r="A2337">
            <v>4295900201</v>
          </cell>
          <cell r="B2337" t="str">
            <v>COMISION ENTREGA</v>
          </cell>
          <cell r="C2337">
            <v>0</v>
          </cell>
        </row>
        <row r="2338">
          <cell r="A2338">
            <v>4295900301</v>
          </cell>
          <cell r="B2338" t="str">
            <v>CUOTA DE MANEJO</v>
          </cell>
          <cell r="C2338">
            <v>0</v>
          </cell>
        </row>
        <row r="2339">
          <cell r="A2339">
            <v>4705050101</v>
          </cell>
          <cell r="B2339" t="str">
            <v>INVERSIONES</v>
          </cell>
          <cell r="C2339">
            <v>2245237433.8499999</v>
          </cell>
        </row>
        <row r="2340">
          <cell r="A2340">
            <v>4705150101</v>
          </cell>
          <cell r="B2340" t="str">
            <v>PROPIEDAD PLANTA Y EQUIPO</v>
          </cell>
          <cell r="C2340">
            <v>1236940544.55</v>
          </cell>
        </row>
        <row r="2341">
          <cell r="A2341">
            <v>4705200101</v>
          </cell>
          <cell r="B2341" t="str">
            <v>INTANGIBLES</v>
          </cell>
          <cell r="C2341">
            <v>156667734.72999999</v>
          </cell>
        </row>
        <row r="2342">
          <cell r="A2342">
            <v>4705250101</v>
          </cell>
          <cell r="B2342" t="str">
            <v>ACTIVOS DIFERIDOS</v>
          </cell>
          <cell r="C2342">
            <v>604461950.85000002</v>
          </cell>
        </row>
        <row r="2343">
          <cell r="A2343">
            <v>4705300101</v>
          </cell>
          <cell r="B2343" t="str">
            <v>OTROS ACTIVOS</v>
          </cell>
          <cell r="C2343">
            <v>34731954.119999997</v>
          </cell>
        </row>
        <row r="2344">
          <cell r="A2344">
            <v>4705400101</v>
          </cell>
          <cell r="B2344" t="str">
            <v>PATRIMONIO</v>
          </cell>
          <cell r="C2344">
            <v>-1624165026.8100002</v>
          </cell>
        </row>
        <row r="2345">
          <cell r="A2345">
            <v>4705450101</v>
          </cell>
          <cell r="B2345" t="str">
            <v>DEPRECIACION ACUMULADA</v>
          </cell>
          <cell r="C2345">
            <v>-488778191.53999996</v>
          </cell>
        </row>
        <row r="2346">
          <cell r="A2346">
            <v>4705600101</v>
          </cell>
          <cell r="B2346" t="str">
            <v>AMORTIZACION ACUMULADA</v>
          </cell>
          <cell r="C2346">
            <v>-65909121.519999988</v>
          </cell>
        </row>
        <row r="2347">
          <cell r="A2347">
            <v>5105030101</v>
          </cell>
          <cell r="B2347" t="str">
            <v>SALARIO INTEGRAL</v>
          </cell>
          <cell r="C2347">
            <v>5134013465</v>
          </cell>
        </row>
        <row r="2348">
          <cell r="A2348">
            <v>5105030201</v>
          </cell>
          <cell r="B2348" t="str">
            <v>FACTOR PRESTACIONAL</v>
          </cell>
          <cell r="C2348">
            <v>0</v>
          </cell>
        </row>
        <row r="2349">
          <cell r="A2349">
            <v>5105060101</v>
          </cell>
          <cell r="B2349" t="str">
            <v>SUELDOS</v>
          </cell>
          <cell r="C2349">
            <v>8176277297</v>
          </cell>
        </row>
        <row r="2350">
          <cell r="A2350">
            <v>5105150101</v>
          </cell>
          <cell r="B2350" t="str">
            <v>HORAS EXTRAS</v>
          </cell>
          <cell r="C2350">
            <v>791118421</v>
          </cell>
        </row>
        <row r="2351">
          <cell r="A2351">
            <v>5105150102</v>
          </cell>
          <cell r="B2351" t="str">
            <v>RECARGOS</v>
          </cell>
          <cell r="C2351">
            <v>0</v>
          </cell>
        </row>
        <row r="2352">
          <cell r="A2352">
            <v>5105240101</v>
          </cell>
          <cell r="B2352" t="str">
            <v>INCAPACIDADES</v>
          </cell>
          <cell r="C2352">
            <v>19749815</v>
          </cell>
        </row>
        <row r="2353">
          <cell r="A2353">
            <v>5105270101</v>
          </cell>
          <cell r="B2353" t="str">
            <v>AUXILIO DE TRANSPORTE</v>
          </cell>
          <cell r="C2353">
            <v>73218865</v>
          </cell>
        </row>
        <row r="2354">
          <cell r="A2354">
            <v>5105300101</v>
          </cell>
          <cell r="B2354" t="str">
            <v>CESANTIAS</v>
          </cell>
          <cell r="C2354">
            <v>794645056</v>
          </cell>
        </row>
        <row r="2355">
          <cell r="A2355">
            <v>5105330101</v>
          </cell>
          <cell r="B2355" t="str">
            <v>INTERESES SOBRE CESANTIAS</v>
          </cell>
          <cell r="C2355">
            <v>95979397</v>
          </cell>
        </row>
        <row r="2356">
          <cell r="A2356">
            <v>5105360101</v>
          </cell>
          <cell r="B2356" t="str">
            <v>PRIMA DE SERVICIOS</v>
          </cell>
          <cell r="C2356">
            <v>799508414</v>
          </cell>
        </row>
        <row r="2357">
          <cell r="A2357">
            <v>5105390101</v>
          </cell>
          <cell r="B2357" t="str">
            <v>VACACIONES</v>
          </cell>
          <cell r="C2357">
            <v>919316939.28000009</v>
          </cell>
        </row>
        <row r="2358">
          <cell r="A2358">
            <v>5105420101</v>
          </cell>
          <cell r="B2358" t="str">
            <v>PRIMAS EXTRALEGALES</v>
          </cell>
          <cell r="C2358">
            <v>0</v>
          </cell>
        </row>
        <row r="2359">
          <cell r="A2359">
            <v>5105450101</v>
          </cell>
          <cell r="B2359" t="str">
            <v>AUXILIOS</v>
          </cell>
          <cell r="C2359">
            <v>222893485</v>
          </cell>
        </row>
        <row r="2360">
          <cell r="A2360">
            <v>5105480101</v>
          </cell>
          <cell r="B2360" t="str">
            <v>BONIFICACIONES</v>
          </cell>
          <cell r="C2360">
            <v>28245388</v>
          </cell>
        </row>
        <row r="2361">
          <cell r="A2361">
            <v>5105510101</v>
          </cell>
          <cell r="B2361" t="str">
            <v>DOTACION Y SUMINISTRO A TRABAJADORES</v>
          </cell>
          <cell r="C2361">
            <v>117210736.95999999</v>
          </cell>
        </row>
        <row r="2362">
          <cell r="A2362">
            <v>5105540201</v>
          </cell>
          <cell r="B2362" t="str">
            <v>VIDA COLECTIVO</v>
          </cell>
          <cell r="C2362">
            <v>45109190.700000003</v>
          </cell>
        </row>
        <row r="2363">
          <cell r="A2363">
            <v>5105600101</v>
          </cell>
          <cell r="B2363" t="str">
            <v>INDEMNIZACIONES LABORALES</v>
          </cell>
          <cell r="C2363">
            <v>207430349</v>
          </cell>
        </row>
        <row r="2364">
          <cell r="A2364">
            <v>5105630101</v>
          </cell>
          <cell r="B2364" t="str">
            <v>CAPACITACION</v>
          </cell>
          <cell r="C2364">
            <v>94785549</v>
          </cell>
        </row>
        <row r="2365">
          <cell r="A2365">
            <v>5105630201</v>
          </cell>
          <cell r="B2365" t="str">
            <v>OTROS</v>
          </cell>
          <cell r="C2365">
            <v>52379104</v>
          </cell>
        </row>
        <row r="2366">
          <cell r="A2366">
            <v>5105630301</v>
          </cell>
          <cell r="B2366">
            <v>0</v>
          </cell>
          <cell r="C2366">
            <v>0</v>
          </cell>
        </row>
        <row r="2367">
          <cell r="A2367">
            <v>5105630302</v>
          </cell>
          <cell r="B2367">
            <v>0</v>
          </cell>
          <cell r="C2367">
            <v>75319740</v>
          </cell>
        </row>
        <row r="2368">
          <cell r="A2368">
            <v>5105660101</v>
          </cell>
          <cell r="B2368" t="str">
            <v>BIENESTAR EMPLEADOS</v>
          </cell>
          <cell r="C2368">
            <v>38315358</v>
          </cell>
        </row>
        <row r="2369">
          <cell r="A2369">
            <v>5105660201</v>
          </cell>
          <cell r="B2369" t="str">
            <v>ATENCION EMPLEADOS</v>
          </cell>
          <cell r="C2369">
            <v>18479420</v>
          </cell>
        </row>
        <row r="2370">
          <cell r="A2370">
            <v>5105660202</v>
          </cell>
          <cell r="B2370" t="str">
            <v>TRANSPORTE EMPLEADOS</v>
          </cell>
          <cell r="C2370">
            <v>0</v>
          </cell>
        </row>
        <row r="2371">
          <cell r="A2371">
            <v>5105680101</v>
          </cell>
          <cell r="B2371" t="str">
            <v>APORTES A.R.P.</v>
          </cell>
          <cell r="C2371">
            <v>64508000</v>
          </cell>
        </row>
        <row r="2372">
          <cell r="A2372">
            <v>5105690101</v>
          </cell>
          <cell r="B2372" t="str">
            <v>APORTES A SALUD</v>
          </cell>
          <cell r="C2372">
            <v>1043032794</v>
          </cell>
        </row>
        <row r="2373">
          <cell r="A2373">
            <v>5105700101</v>
          </cell>
          <cell r="B2373" t="str">
            <v>APORTES FONDOS DE PENSIONES</v>
          </cell>
          <cell r="C2373">
            <v>1318627443</v>
          </cell>
        </row>
        <row r="2374">
          <cell r="A2374">
            <v>5105720101</v>
          </cell>
          <cell r="B2374" t="str">
            <v>APORTES CAJAS DE COMPENSACION FAMILIAR</v>
          </cell>
          <cell r="C2374">
            <v>520889815</v>
          </cell>
        </row>
        <row r="2375">
          <cell r="A2375">
            <v>5105750101</v>
          </cell>
          <cell r="B2375" t="str">
            <v>APORTES AL I.C.B.F.</v>
          </cell>
          <cell r="C2375">
            <v>390667322</v>
          </cell>
        </row>
        <row r="2376">
          <cell r="A2376">
            <v>5105780101</v>
          </cell>
          <cell r="B2376" t="str">
            <v>SENA</v>
          </cell>
          <cell r="C2376">
            <v>260444955</v>
          </cell>
        </row>
        <row r="2377">
          <cell r="A2377">
            <v>5105840101</v>
          </cell>
          <cell r="B2377" t="str">
            <v>GASTOS MEDICOS Y DROGAS</v>
          </cell>
          <cell r="C2377">
            <v>5591229</v>
          </cell>
        </row>
        <row r="2378">
          <cell r="A2378">
            <v>5105950301</v>
          </cell>
          <cell r="B2378" t="str">
            <v>PRUEBAS DE SELECCION</v>
          </cell>
          <cell r="C2378">
            <v>35640635</v>
          </cell>
        </row>
        <row r="2379">
          <cell r="A2379">
            <v>5105950401</v>
          </cell>
          <cell r="B2379" t="str">
            <v>SALUD OCUPACIONAL</v>
          </cell>
          <cell r="C2379">
            <v>104540088</v>
          </cell>
        </row>
        <row r="2380">
          <cell r="A2380">
            <v>5110050101</v>
          </cell>
          <cell r="B2380" t="str">
            <v>JUNTA DIRECTIVA</v>
          </cell>
          <cell r="C2380">
            <v>0</v>
          </cell>
        </row>
        <row r="2381">
          <cell r="A2381">
            <v>5110100101</v>
          </cell>
          <cell r="B2381" t="str">
            <v>REVISORIA FISCAL</v>
          </cell>
          <cell r="C2381">
            <v>92580760</v>
          </cell>
        </row>
        <row r="2382">
          <cell r="A2382">
            <v>5110150101</v>
          </cell>
          <cell r="B2382" t="str">
            <v>AUDITORIA EXTERNA</v>
          </cell>
          <cell r="C2382">
            <v>0</v>
          </cell>
        </row>
        <row r="2383">
          <cell r="A2383">
            <v>5110200101</v>
          </cell>
          <cell r="B2383" t="str">
            <v>AVALUOS</v>
          </cell>
          <cell r="C2383">
            <v>13050000</v>
          </cell>
        </row>
        <row r="2384">
          <cell r="A2384">
            <v>5110250101</v>
          </cell>
          <cell r="B2384" t="str">
            <v>ASESOR LEGAL</v>
          </cell>
          <cell r="C2384">
            <v>0</v>
          </cell>
        </row>
        <row r="2385">
          <cell r="A2385">
            <v>5110250201</v>
          </cell>
          <cell r="B2385" t="str">
            <v>ABOGADOS OCASIONALES</v>
          </cell>
          <cell r="C2385">
            <v>17267597</v>
          </cell>
        </row>
        <row r="2386">
          <cell r="A2386">
            <v>5110250401</v>
          </cell>
          <cell r="B2386" t="str">
            <v>ASESOR JURIDICO</v>
          </cell>
          <cell r="C2386">
            <v>104514080</v>
          </cell>
        </row>
        <row r="2387">
          <cell r="A2387">
            <v>5110300101</v>
          </cell>
          <cell r="B2387" t="str">
            <v>ASESOR TRIBUTARIO</v>
          </cell>
          <cell r="C2387">
            <v>60788975.109999999</v>
          </cell>
        </row>
        <row r="2388">
          <cell r="A2388">
            <v>5110300301</v>
          </cell>
          <cell r="B2388" t="str">
            <v>INVESTIGACION DE MERCADO</v>
          </cell>
          <cell r="C2388">
            <v>50664654</v>
          </cell>
        </row>
        <row r="2389">
          <cell r="A2389">
            <v>5110350301</v>
          </cell>
          <cell r="B2389" t="str">
            <v>ASESORIAS Y CONSULTORIAS</v>
          </cell>
          <cell r="C2389">
            <v>1965412407.23</v>
          </cell>
        </row>
        <row r="2390">
          <cell r="A2390">
            <v>5110350501</v>
          </cell>
          <cell r="B2390" t="str">
            <v>ELABORACION Y DISE?O DE OBRAS</v>
          </cell>
          <cell r="C2390">
            <v>13343685</v>
          </cell>
        </row>
        <row r="2391">
          <cell r="A2391">
            <v>5110350601</v>
          </cell>
          <cell r="B2391" t="str">
            <v>ASESORIA  ESPECIALES</v>
          </cell>
          <cell r="C2391">
            <v>191400</v>
          </cell>
        </row>
        <row r="2392">
          <cell r="A2392">
            <v>5110350701</v>
          </cell>
          <cell r="B2392" t="str">
            <v>ACADEMIA COLOMBIANA DE TENIS</v>
          </cell>
          <cell r="C2392">
            <v>0</v>
          </cell>
        </row>
        <row r="2393">
          <cell r="A2393">
            <v>5110400101</v>
          </cell>
          <cell r="B2393" t="str">
            <v>ASESORIAS EN COMERCIO EXTERIOR</v>
          </cell>
          <cell r="C2393">
            <v>47986276</v>
          </cell>
        </row>
        <row r="2394">
          <cell r="A2394">
            <v>5110950101</v>
          </cell>
          <cell r="B2394" t="str">
            <v>ASESORIA LABORAL</v>
          </cell>
          <cell r="C2394">
            <v>41900297</v>
          </cell>
        </row>
        <row r="2395">
          <cell r="A2395">
            <v>5115050101</v>
          </cell>
          <cell r="B2395" t="str">
            <v>INDUSTRIA Y COMERCIO</v>
          </cell>
          <cell r="C2395">
            <v>420783401</v>
          </cell>
        </row>
        <row r="2396">
          <cell r="A2396">
            <v>5115100101</v>
          </cell>
          <cell r="B2396" t="str">
            <v>DE TIMBRES</v>
          </cell>
          <cell r="C2396">
            <v>228920426.06</v>
          </cell>
        </row>
        <row r="2397">
          <cell r="A2397">
            <v>5115150101</v>
          </cell>
          <cell r="B2397" t="str">
            <v>A LA PROPIEDAD RAIZ</v>
          </cell>
          <cell r="C2397">
            <v>47794904</v>
          </cell>
        </row>
        <row r="2398">
          <cell r="A2398">
            <v>5115200101</v>
          </cell>
          <cell r="B2398" t="str">
            <v>DERECHOS SOBRE INSTRUMENTOS PUBLICOS</v>
          </cell>
          <cell r="C2398">
            <v>0</v>
          </cell>
        </row>
        <row r="2399">
          <cell r="A2399">
            <v>5115250101</v>
          </cell>
          <cell r="B2399" t="str">
            <v>DE VALORIZACION</v>
          </cell>
          <cell r="C2399">
            <v>585100</v>
          </cell>
        </row>
        <row r="2400">
          <cell r="A2400">
            <v>5115400101</v>
          </cell>
          <cell r="B2400" t="str">
            <v>DE VEHICULOS</v>
          </cell>
          <cell r="C2400">
            <v>19465525</v>
          </cell>
        </row>
        <row r="2401">
          <cell r="A2401">
            <v>5115700101</v>
          </cell>
          <cell r="B2401" t="str">
            <v>IVA DESCONTABLE ACTIVOS GENERA</v>
          </cell>
          <cell r="C2401">
            <v>0</v>
          </cell>
        </row>
        <row r="2402">
          <cell r="A2402">
            <v>5115950101</v>
          </cell>
          <cell r="B2402" t="str">
            <v>LICENCIA DE FUNCIONAMIENTO</v>
          </cell>
          <cell r="C2402">
            <v>155000</v>
          </cell>
        </row>
        <row r="2403">
          <cell r="A2403">
            <v>5115950103</v>
          </cell>
          <cell r="B2403" t="str">
            <v>TESORERIA DISTRITAL</v>
          </cell>
          <cell r="C2403">
            <v>0</v>
          </cell>
        </row>
        <row r="2404">
          <cell r="A2404">
            <v>5115950104</v>
          </cell>
          <cell r="B2404" t="str">
            <v>BENEFICENCIA DE CUNDINAMARCA</v>
          </cell>
          <cell r="C2404">
            <v>0</v>
          </cell>
        </row>
        <row r="2405">
          <cell r="A2405">
            <v>5115950105</v>
          </cell>
          <cell r="B2405" t="str">
            <v>NOTARIADO Y REGISTRO</v>
          </cell>
          <cell r="C2405">
            <v>0</v>
          </cell>
        </row>
        <row r="2406">
          <cell r="A2406">
            <v>5115950106</v>
          </cell>
          <cell r="B2406" t="str">
            <v>TESORERIA MUNICIPAL</v>
          </cell>
          <cell r="C2406">
            <v>33000</v>
          </cell>
        </row>
        <row r="2407">
          <cell r="A2407">
            <v>5115950107</v>
          </cell>
          <cell r="B2407" t="str">
            <v>RIFAS</v>
          </cell>
          <cell r="C2407">
            <v>0</v>
          </cell>
        </row>
        <row r="2408">
          <cell r="A2408">
            <v>5115950108</v>
          </cell>
          <cell r="B2408">
            <v>0</v>
          </cell>
          <cell r="C2408">
            <v>77686036</v>
          </cell>
        </row>
        <row r="2409">
          <cell r="A2409">
            <v>5115950110</v>
          </cell>
          <cell r="B2409" t="str">
            <v>CONTRIBUCION TRANSACCIONES FIN</v>
          </cell>
          <cell r="C2409">
            <v>0</v>
          </cell>
        </row>
        <row r="2410">
          <cell r="A2410">
            <v>5115950111</v>
          </cell>
          <cell r="B2410">
            <v>0</v>
          </cell>
          <cell r="C2410">
            <v>0</v>
          </cell>
        </row>
        <row r="2411">
          <cell r="A2411">
            <v>5115950201</v>
          </cell>
          <cell r="B2411">
            <v>0</v>
          </cell>
          <cell r="C2411">
            <v>5544290</v>
          </cell>
        </row>
        <row r="2412">
          <cell r="A2412">
            <v>5120100101</v>
          </cell>
          <cell r="B2412" t="str">
            <v>CONSTRUCCIONES Y EDIFICACIONES</v>
          </cell>
          <cell r="C2412">
            <v>1586233894</v>
          </cell>
        </row>
        <row r="2413">
          <cell r="A2413">
            <v>5120100501</v>
          </cell>
          <cell r="B2413" t="str">
            <v>CUOTA ADMINISTRACION</v>
          </cell>
          <cell r="C2413">
            <v>146390200</v>
          </cell>
        </row>
        <row r="2414">
          <cell r="A2414">
            <v>5120100701</v>
          </cell>
          <cell r="B2414" t="str">
            <v>ARRENDAMIENTOS FINANCIEROS INMUEBLES</v>
          </cell>
          <cell r="C2414">
            <v>1284876674</v>
          </cell>
        </row>
        <row r="2415">
          <cell r="A2415">
            <v>5120150701</v>
          </cell>
          <cell r="B2415" t="str">
            <v>ARRENDAMIENTO FINANCIERO</v>
          </cell>
          <cell r="C2415">
            <v>0</v>
          </cell>
        </row>
        <row r="2416">
          <cell r="A2416">
            <v>5120200701</v>
          </cell>
          <cell r="B2416" t="str">
            <v>ARRENDAMIENTO FINANCIERO</v>
          </cell>
          <cell r="C2416">
            <v>332200</v>
          </cell>
        </row>
        <row r="2417">
          <cell r="A2417">
            <v>5120200801</v>
          </cell>
          <cell r="B2417" t="str">
            <v>ARRENDAMIENTO EQUIPO OFICINA</v>
          </cell>
          <cell r="C2417">
            <v>36254886</v>
          </cell>
        </row>
        <row r="2418">
          <cell r="A2418">
            <v>5120250101</v>
          </cell>
          <cell r="B2418" t="str">
            <v>EQUIPO DE COMPUTO</v>
          </cell>
          <cell r="C2418">
            <v>346729975.40000004</v>
          </cell>
        </row>
        <row r="2419">
          <cell r="A2419">
            <v>5120250201</v>
          </cell>
          <cell r="B2419" t="str">
            <v>EQUIPO DE COMUNICACIONES</v>
          </cell>
          <cell r="C2419">
            <v>5099634</v>
          </cell>
        </row>
        <row r="2420">
          <cell r="A2420">
            <v>5120400101</v>
          </cell>
          <cell r="B2420" t="str">
            <v>FLOTA Y EQUIPO DE TRANSPORTE</v>
          </cell>
          <cell r="C2420">
            <v>1333840</v>
          </cell>
        </row>
        <row r="2421">
          <cell r="A2421">
            <v>5125050601</v>
          </cell>
          <cell r="B2421" t="str">
            <v>CONTRIBUCIONES</v>
          </cell>
          <cell r="C2421">
            <v>67748366.219999999</v>
          </cell>
        </row>
        <row r="2422">
          <cell r="A2422">
            <v>5125053601</v>
          </cell>
          <cell r="B2422">
            <v>0</v>
          </cell>
          <cell r="C2422">
            <v>3154714</v>
          </cell>
        </row>
        <row r="2423">
          <cell r="A2423">
            <v>5125100101</v>
          </cell>
          <cell r="B2423" t="str">
            <v>AFILIACIONES Y SOSTENIMIENTO</v>
          </cell>
          <cell r="C2423">
            <v>102921709.68000001</v>
          </cell>
        </row>
        <row r="2424">
          <cell r="A2424">
            <v>5130100101</v>
          </cell>
          <cell r="B2424" t="str">
            <v>CUMPLIMIENTO</v>
          </cell>
          <cell r="C2424">
            <v>50920679.75</v>
          </cell>
        </row>
        <row r="2425">
          <cell r="A2425">
            <v>5130150101</v>
          </cell>
          <cell r="B2425" t="str">
            <v>CORRIENTE DEBIL</v>
          </cell>
          <cell r="C2425">
            <v>0</v>
          </cell>
        </row>
        <row r="2426">
          <cell r="A2426">
            <v>5130200101</v>
          </cell>
          <cell r="B2426" t="str">
            <v>VIDA COLECTIVA</v>
          </cell>
          <cell r="C2426">
            <v>6086650.0600000005</v>
          </cell>
        </row>
        <row r="2427">
          <cell r="A2427">
            <v>5130250101</v>
          </cell>
          <cell r="B2427" t="str">
            <v>INCENDIO</v>
          </cell>
          <cell r="C2427">
            <v>173997</v>
          </cell>
        </row>
        <row r="2428">
          <cell r="A2428">
            <v>5130300101</v>
          </cell>
          <cell r="B2428" t="str">
            <v>TERREMOTO</v>
          </cell>
          <cell r="C2428">
            <v>0</v>
          </cell>
        </row>
        <row r="2429">
          <cell r="A2429">
            <v>5130350101</v>
          </cell>
          <cell r="B2429" t="str">
            <v>SUSTRACCION</v>
          </cell>
          <cell r="C2429">
            <v>1143029</v>
          </cell>
        </row>
        <row r="2430">
          <cell r="A2430">
            <v>5130400101</v>
          </cell>
          <cell r="B2430" t="str">
            <v>FLOTA Y EQUIPO DE TRANSPORTE</v>
          </cell>
          <cell r="C2430">
            <v>62657380.329999998</v>
          </cell>
        </row>
        <row r="2431">
          <cell r="A2431">
            <v>5130600101</v>
          </cell>
          <cell r="B2431" t="str">
            <v>RESPONSABILIDAD CIVIL Y EXTRACONTRACTUAL</v>
          </cell>
          <cell r="C2431">
            <v>46915526.459999993</v>
          </cell>
        </row>
        <row r="2432">
          <cell r="A2432">
            <v>5130700101</v>
          </cell>
          <cell r="B2432" t="str">
            <v>ROTURA DE MAQUINARIA</v>
          </cell>
          <cell r="C2432">
            <v>0</v>
          </cell>
        </row>
        <row r="2433">
          <cell r="A2433">
            <v>5130750101</v>
          </cell>
          <cell r="B2433" t="str">
            <v>SEGURO OBLIGATORIO</v>
          </cell>
          <cell r="C2433">
            <v>9932768.290000001</v>
          </cell>
        </row>
        <row r="2434">
          <cell r="A2434">
            <v>5130850101</v>
          </cell>
          <cell r="B2434" t="str">
            <v>EQUIPO ELECTRONICO</v>
          </cell>
          <cell r="C2434">
            <v>4457244.0599999996</v>
          </cell>
        </row>
        <row r="2435">
          <cell r="A2435">
            <v>5130950101</v>
          </cell>
          <cell r="B2435" t="str">
            <v>MULTIRIESGO</v>
          </cell>
          <cell r="C2435">
            <v>31378589.890000001</v>
          </cell>
        </row>
        <row r="2436">
          <cell r="A2436">
            <v>5130950301</v>
          </cell>
          <cell r="B2436" t="str">
            <v>EQUIPO DE COMPUTO</v>
          </cell>
          <cell r="C2436">
            <v>888771.92</v>
          </cell>
        </row>
        <row r="2437">
          <cell r="A2437">
            <v>5130950801</v>
          </cell>
          <cell r="B2437" t="str">
            <v>TRANSPORTE DE MERCANCIAS Y VALORES</v>
          </cell>
          <cell r="C2437">
            <v>0</v>
          </cell>
        </row>
        <row r="2438">
          <cell r="A2438">
            <v>5130959901</v>
          </cell>
          <cell r="B2438">
            <v>0</v>
          </cell>
          <cell r="C2438">
            <v>0</v>
          </cell>
        </row>
        <row r="2439">
          <cell r="A2439">
            <v>5135050101</v>
          </cell>
          <cell r="B2439" t="str">
            <v>ASEO OFICINAS</v>
          </cell>
          <cell r="C2439">
            <v>231386239</v>
          </cell>
        </row>
        <row r="2440">
          <cell r="A2440">
            <v>5135050201</v>
          </cell>
          <cell r="B2440" t="str">
            <v>VIGILANCIA</v>
          </cell>
          <cell r="C2440">
            <v>259910943</v>
          </cell>
        </row>
        <row r="2441">
          <cell r="A2441">
            <v>5135050301</v>
          </cell>
          <cell r="B2441" t="str">
            <v>EMPRESAS MUNICIPALES</v>
          </cell>
          <cell r="C2441">
            <v>14672169</v>
          </cell>
        </row>
        <row r="2442">
          <cell r="A2442">
            <v>5135050401</v>
          </cell>
          <cell r="B2442" t="str">
            <v>ASEO APARTAMENTOS</v>
          </cell>
          <cell r="C2442">
            <v>0</v>
          </cell>
        </row>
        <row r="2443">
          <cell r="A2443">
            <v>5135100101</v>
          </cell>
          <cell r="B2443" t="str">
            <v>TEMPORALES</v>
          </cell>
          <cell r="C2443">
            <v>51850056</v>
          </cell>
        </row>
        <row r="2444">
          <cell r="A2444">
            <v>5135150101</v>
          </cell>
          <cell r="B2444" t="str">
            <v>ASISTENCIA TECNICA</v>
          </cell>
          <cell r="C2444">
            <v>319000</v>
          </cell>
        </row>
        <row r="2445">
          <cell r="A2445">
            <v>5135200101</v>
          </cell>
          <cell r="B2445" t="str">
            <v>PROCESAMIENTO ELECTRONICO DE D</v>
          </cell>
          <cell r="C2445">
            <v>129973112</v>
          </cell>
        </row>
        <row r="2446">
          <cell r="A2446">
            <v>5135250101</v>
          </cell>
          <cell r="B2446" t="str">
            <v>ACUEDUCTO Y ALCANTARILLADO</v>
          </cell>
          <cell r="C2446">
            <v>75197545</v>
          </cell>
        </row>
        <row r="2447">
          <cell r="A2447">
            <v>5135300101</v>
          </cell>
          <cell r="B2447" t="str">
            <v>ENERGIA ELECTRICA</v>
          </cell>
          <cell r="C2447">
            <v>360701797</v>
          </cell>
        </row>
        <row r="2448">
          <cell r="A2448">
            <v>5135350101</v>
          </cell>
          <cell r="B2448" t="str">
            <v>TELEFONO</v>
          </cell>
          <cell r="C2448">
            <v>1377194412.9200001</v>
          </cell>
        </row>
        <row r="2449">
          <cell r="A2449">
            <v>5135400101</v>
          </cell>
          <cell r="B2449" t="str">
            <v>CORREO PORTES Y TELEGRAMAS</v>
          </cell>
          <cell r="C2449">
            <v>151332724</v>
          </cell>
        </row>
        <row r="2450">
          <cell r="A2450">
            <v>5135450101</v>
          </cell>
          <cell r="B2450">
            <v>0</v>
          </cell>
          <cell r="C2450">
            <v>95390</v>
          </cell>
        </row>
        <row r="2451">
          <cell r="A2451">
            <v>5135500101</v>
          </cell>
          <cell r="B2451" t="str">
            <v>TRANSPORTE FLETES Y ACARREOS</v>
          </cell>
          <cell r="C2451">
            <v>556666096</v>
          </cell>
        </row>
        <row r="2452">
          <cell r="A2452">
            <v>5135550101</v>
          </cell>
          <cell r="B2452" t="str">
            <v>GAS</v>
          </cell>
          <cell r="C2452">
            <v>278601</v>
          </cell>
        </row>
        <row r="2453">
          <cell r="A2453">
            <v>5135950101</v>
          </cell>
          <cell r="B2453" t="str">
            <v>COMUNICACIONES</v>
          </cell>
          <cell r="C2453">
            <v>810134441.72000003</v>
          </cell>
        </row>
        <row r="2454">
          <cell r="A2454">
            <v>5135950104</v>
          </cell>
          <cell r="B2454" t="str">
            <v>VARIOS</v>
          </cell>
          <cell r="C2454">
            <v>27099452</v>
          </cell>
        </row>
        <row r="2455">
          <cell r="A2455">
            <v>5135950201</v>
          </cell>
          <cell r="B2455">
            <v>0</v>
          </cell>
          <cell r="C2455">
            <v>630000</v>
          </cell>
        </row>
        <row r="2456">
          <cell r="A2456">
            <v>5140050101</v>
          </cell>
          <cell r="B2456" t="str">
            <v>NOTARIALES</v>
          </cell>
          <cell r="C2456">
            <v>6388123</v>
          </cell>
        </row>
        <row r="2457">
          <cell r="A2457">
            <v>5140100101</v>
          </cell>
          <cell r="B2457" t="str">
            <v>REGISTRO MERCANTIL</v>
          </cell>
          <cell r="C2457">
            <v>8996247.1999999993</v>
          </cell>
        </row>
        <row r="2458">
          <cell r="A2458">
            <v>5140150101</v>
          </cell>
          <cell r="B2458" t="str">
            <v>TRAMITES  Y LICENCIAS</v>
          </cell>
          <cell r="C2458">
            <v>33027674.060000002</v>
          </cell>
        </row>
        <row r="2459">
          <cell r="A2459">
            <v>5140200101</v>
          </cell>
          <cell r="B2459" t="str">
            <v>ADUANEROS</v>
          </cell>
          <cell r="C2459">
            <v>0</v>
          </cell>
        </row>
        <row r="2460">
          <cell r="A2460">
            <v>5140250101</v>
          </cell>
          <cell r="B2460" t="str">
            <v>CONSULARES</v>
          </cell>
          <cell r="C2460">
            <v>6080905</v>
          </cell>
        </row>
        <row r="2461">
          <cell r="A2461">
            <v>5145100101</v>
          </cell>
          <cell r="B2461" t="str">
            <v>CONSTRUCCIONES Y EDIFICACIONES</v>
          </cell>
          <cell r="C2461">
            <v>265580328.21000004</v>
          </cell>
        </row>
        <row r="2462">
          <cell r="A2462">
            <v>5145150101</v>
          </cell>
          <cell r="B2462" t="str">
            <v>MAQUINARIA Y EQUIPO</v>
          </cell>
          <cell r="C2462">
            <v>2496379</v>
          </cell>
        </row>
        <row r="2463">
          <cell r="A2463">
            <v>5145200101</v>
          </cell>
          <cell r="B2463" t="str">
            <v>CONTRATO DE MANTENIMIENTO</v>
          </cell>
          <cell r="C2463">
            <v>30974868.66</v>
          </cell>
        </row>
        <row r="2464">
          <cell r="A2464">
            <v>5145200201</v>
          </cell>
          <cell r="B2464">
            <v>0</v>
          </cell>
          <cell r="C2464">
            <v>2504672</v>
          </cell>
        </row>
        <row r="2465">
          <cell r="A2465">
            <v>5145200301</v>
          </cell>
          <cell r="B2465" t="str">
            <v>REPARACIONES</v>
          </cell>
          <cell r="C2465">
            <v>26255927</v>
          </cell>
        </row>
        <row r="2466">
          <cell r="A2466">
            <v>5145200401</v>
          </cell>
          <cell r="B2466" t="str">
            <v>COMBUSTIBLES</v>
          </cell>
          <cell r="C2466">
            <v>2270363</v>
          </cell>
        </row>
        <row r="2467">
          <cell r="A2467">
            <v>5145200501</v>
          </cell>
          <cell r="B2467" t="str">
            <v>MANTENIMIENTO EQUIPO AIRE ACONDICIONADO</v>
          </cell>
          <cell r="C2467">
            <v>10495999</v>
          </cell>
        </row>
        <row r="2468">
          <cell r="A2468">
            <v>5145250101</v>
          </cell>
          <cell r="B2468" t="str">
            <v>EQUIPO DE COMPUTACION Y COMUNICACION</v>
          </cell>
          <cell r="C2468">
            <v>229496375.22999999</v>
          </cell>
        </row>
        <row r="2469">
          <cell r="A2469">
            <v>5145300101</v>
          </cell>
          <cell r="B2469">
            <v>0</v>
          </cell>
          <cell r="C2469">
            <v>337121703</v>
          </cell>
        </row>
        <row r="2470">
          <cell r="A2470">
            <v>5145400101</v>
          </cell>
          <cell r="B2470" t="str">
            <v>REPARACION VEHICULOS</v>
          </cell>
          <cell r="C2470">
            <v>22792992</v>
          </cell>
        </row>
        <row r="2471">
          <cell r="A2471">
            <v>5145400102</v>
          </cell>
          <cell r="B2471" t="str">
            <v>COMBUSTIBLE VEHICULOS</v>
          </cell>
          <cell r="C2471">
            <v>163146415</v>
          </cell>
        </row>
        <row r="2472">
          <cell r="A2472">
            <v>5145400103</v>
          </cell>
          <cell r="B2472" t="str">
            <v>LLANTAS Y REPUESTOS VEHICULOS</v>
          </cell>
          <cell r="C2472">
            <v>13507962</v>
          </cell>
        </row>
        <row r="2473">
          <cell r="A2473">
            <v>5145400104</v>
          </cell>
          <cell r="B2473" t="str">
            <v>MANTENIMIENTO VEHICULOS</v>
          </cell>
          <cell r="C2473">
            <v>74662438</v>
          </cell>
        </row>
        <row r="2474">
          <cell r="A2474">
            <v>5145400201</v>
          </cell>
          <cell r="B2474" t="str">
            <v>REPARACION MOTOS</v>
          </cell>
          <cell r="C2474">
            <v>1826491</v>
          </cell>
        </row>
        <row r="2475">
          <cell r="A2475">
            <v>5145400202</v>
          </cell>
          <cell r="B2475" t="str">
            <v>COMBUSTIBLE MOTOS</v>
          </cell>
          <cell r="C2475">
            <v>20782338</v>
          </cell>
        </row>
        <row r="2476">
          <cell r="A2476">
            <v>5145400203</v>
          </cell>
          <cell r="B2476" t="str">
            <v>LLANTAS Y REPUESTOS MOTOS</v>
          </cell>
          <cell r="C2476">
            <v>25669786.100000001</v>
          </cell>
        </row>
        <row r="2477">
          <cell r="A2477">
            <v>5145400204</v>
          </cell>
          <cell r="B2477" t="str">
            <v>MANTENIMIENTO MOTOS</v>
          </cell>
          <cell r="C2477">
            <v>4891953</v>
          </cell>
        </row>
        <row r="2478">
          <cell r="A2478">
            <v>5145650101</v>
          </cell>
          <cell r="B2478" t="str">
            <v>ARMAMENTO Y VIGILANCIA</v>
          </cell>
          <cell r="C2478">
            <v>13534153</v>
          </cell>
        </row>
        <row r="2479">
          <cell r="A2479">
            <v>5150050101</v>
          </cell>
          <cell r="B2479" t="str">
            <v>INSTALACIONES ELECTRICAS</v>
          </cell>
          <cell r="C2479">
            <v>1527630</v>
          </cell>
        </row>
        <row r="2480">
          <cell r="A2480">
            <v>5150100101</v>
          </cell>
          <cell r="B2480" t="str">
            <v>ARREGLOS ORNAMENTALES</v>
          </cell>
          <cell r="C2480">
            <v>2607732</v>
          </cell>
        </row>
        <row r="2481">
          <cell r="A2481">
            <v>5150150101</v>
          </cell>
          <cell r="B2481" t="str">
            <v>REPARACIONES  LOCATIVAS</v>
          </cell>
          <cell r="C2481">
            <v>13479577</v>
          </cell>
        </row>
        <row r="2482">
          <cell r="A2482">
            <v>5155050101</v>
          </cell>
          <cell r="B2482" t="str">
            <v>GASTOS HOTELES</v>
          </cell>
          <cell r="C2482">
            <v>144296988</v>
          </cell>
        </row>
        <row r="2483">
          <cell r="A2483">
            <v>5155050200</v>
          </cell>
          <cell r="B2483">
            <v>0</v>
          </cell>
          <cell r="C2483">
            <v>0</v>
          </cell>
        </row>
        <row r="2484">
          <cell r="A2484">
            <v>5155050201</v>
          </cell>
          <cell r="B2484" t="str">
            <v>GASTOS DE RESTAURANTES</v>
          </cell>
          <cell r="C2484">
            <v>46239344.100000001</v>
          </cell>
        </row>
        <row r="2485">
          <cell r="A2485">
            <v>5155150101</v>
          </cell>
          <cell r="B2485" t="str">
            <v>PASAJES AEREOS</v>
          </cell>
          <cell r="C2485">
            <v>773135602.31999993</v>
          </cell>
        </row>
        <row r="2486">
          <cell r="A2486">
            <v>5155200101</v>
          </cell>
          <cell r="B2486" t="str">
            <v>GASTOS PASAJES TERRESTRES</v>
          </cell>
          <cell r="C2486">
            <v>73240118.200000003</v>
          </cell>
        </row>
        <row r="2487">
          <cell r="A2487">
            <v>5155950101</v>
          </cell>
          <cell r="B2487" t="str">
            <v>PROPINAS</v>
          </cell>
          <cell r="C2487">
            <v>2352022</v>
          </cell>
        </row>
        <row r="2488">
          <cell r="A2488">
            <v>5155950201</v>
          </cell>
          <cell r="B2488" t="str">
            <v>PEAJES</v>
          </cell>
          <cell r="C2488">
            <v>2914600</v>
          </cell>
        </row>
        <row r="2489">
          <cell r="A2489">
            <v>5160050101</v>
          </cell>
          <cell r="B2489" t="str">
            <v>CONSTRUCCIONES Y EDIFICACIONES</v>
          </cell>
          <cell r="C2489">
            <v>213874022.02000001</v>
          </cell>
        </row>
        <row r="2490">
          <cell r="A2490">
            <v>5160100101</v>
          </cell>
          <cell r="B2490" t="str">
            <v>MAQUINARIA Y EQUIPO</v>
          </cell>
          <cell r="C2490">
            <v>4281982.88</v>
          </cell>
        </row>
        <row r="2491">
          <cell r="A2491">
            <v>5160150101</v>
          </cell>
          <cell r="B2491" t="str">
            <v>EQUIPO DE OFICINA</v>
          </cell>
          <cell r="C2491">
            <v>529127979.23000002</v>
          </cell>
        </row>
        <row r="2492">
          <cell r="A2492">
            <v>5160200101</v>
          </cell>
          <cell r="B2492" t="str">
            <v>EQUIPO DE COMPUTACION Y COMUNICACION</v>
          </cell>
          <cell r="C2492">
            <v>1087935655.7</v>
          </cell>
        </row>
        <row r="2493">
          <cell r="A2493">
            <v>5160350101</v>
          </cell>
          <cell r="B2493" t="str">
            <v>FLOTA Y EQUIPO DE TRANSPORTE</v>
          </cell>
          <cell r="C2493">
            <v>235869303.68000001</v>
          </cell>
        </row>
        <row r="2494">
          <cell r="A2494">
            <v>5160550101</v>
          </cell>
          <cell r="B2494" t="str">
            <v>ACUEDUCTOS PLANTAS Y REDES</v>
          </cell>
          <cell r="C2494">
            <v>24914277.02</v>
          </cell>
        </row>
        <row r="2495">
          <cell r="A2495">
            <v>5160600101</v>
          </cell>
          <cell r="B2495" t="str">
            <v>ARMAMENTO DE VIGILANCIA</v>
          </cell>
          <cell r="C2495">
            <v>56681495.210000001</v>
          </cell>
        </row>
        <row r="2496">
          <cell r="A2496">
            <v>5165100101</v>
          </cell>
          <cell r="B2496" t="str">
            <v>BIENES RECIBIDOS EN ARRENDAMIENTO</v>
          </cell>
          <cell r="C2496">
            <v>140323615</v>
          </cell>
        </row>
        <row r="2497">
          <cell r="A2497">
            <v>5165109501</v>
          </cell>
          <cell r="B2497">
            <v>0</v>
          </cell>
          <cell r="C2497">
            <v>199709354</v>
          </cell>
        </row>
        <row r="2498">
          <cell r="A2498">
            <v>5165150101</v>
          </cell>
          <cell r="B2498" t="str">
            <v>ORGANIZACION PREOPERATIVA</v>
          </cell>
          <cell r="C2498">
            <v>18962752.720000003</v>
          </cell>
        </row>
        <row r="2499">
          <cell r="A2499">
            <v>5165150102</v>
          </cell>
          <cell r="B2499" t="str">
            <v>REMODELACIONES</v>
          </cell>
          <cell r="C2499">
            <v>47216587.840000004</v>
          </cell>
        </row>
        <row r="2500">
          <cell r="A2500">
            <v>5165150103</v>
          </cell>
          <cell r="B2500" t="str">
            <v>ESTUDIO INVESTIGACION Y PROYECTOS</v>
          </cell>
          <cell r="C2500">
            <v>1376542202.4999998</v>
          </cell>
        </row>
        <row r="2501">
          <cell r="A2501">
            <v>5165150104</v>
          </cell>
          <cell r="B2501" t="str">
            <v>MEJORAS A PROPIEDADES AJENAS</v>
          </cell>
          <cell r="C2501">
            <v>445518730.65000004</v>
          </cell>
        </row>
        <row r="2502">
          <cell r="A2502">
            <v>5165150105</v>
          </cell>
          <cell r="B2502" t="str">
            <v>GASTOS EN EL EXTERIOR</v>
          </cell>
          <cell r="C2502">
            <v>355931747.52999991</v>
          </cell>
        </row>
        <row r="2503">
          <cell r="A2503">
            <v>5165150106</v>
          </cell>
          <cell r="B2503" t="str">
            <v>PUBLICIDAD PROPAGANDA Y PROMOCIONES</v>
          </cell>
          <cell r="C2503">
            <v>0</v>
          </cell>
        </row>
        <row r="2504">
          <cell r="A2504">
            <v>5165150107</v>
          </cell>
          <cell r="B2504" t="str">
            <v>UTILES DE PAPELERIA</v>
          </cell>
          <cell r="C2504">
            <v>291496833.32999998</v>
          </cell>
        </row>
        <row r="2505">
          <cell r="A2505">
            <v>5165150108</v>
          </cell>
          <cell r="B2505" t="str">
            <v>ELEMENTOS DE ASEO Y CAFETERIA</v>
          </cell>
          <cell r="C2505">
            <v>0</v>
          </cell>
        </row>
        <row r="2506">
          <cell r="A2506">
            <v>5165150109</v>
          </cell>
          <cell r="B2506" t="str">
            <v>DOTACION Y SUMINISTRO A TRABAJADORES</v>
          </cell>
          <cell r="C2506">
            <v>168602942.98999998</v>
          </cell>
        </row>
        <row r="2507">
          <cell r="A2507">
            <v>5165150110</v>
          </cell>
          <cell r="B2507" t="str">
            <v>REPUESTOS Y ACCESORIOS</v>
          </cell>
          <cell r="C2507">
            <v>24519383.739999998</v>
          </cell>
        </row>
        <row r="2508">
          <cell r="A2508">
            <v>5165150111</v>
          </cell>
          <cell r="B2508">
            <v>0</v>
          </cell>
          <cell r="C2508">
            <v>0</v>
          </cell>
        </row>
        <row r="2509">
          <cell r="A2509">
            <v>5165950501</v>
          </cell>
          <cell r="B2509">
            <v>0</v>
          </cell>
          <cell r="C2509">
            <v>104706271.04000001</v>
          </cell>
        </row>
        <row r="2510">
          <cell r="A2510">
            <v>5195100101</v>
          </cell>
          <cell r="B2510" t="str">
            <v>LIBROS SUSCRIPCIONES PERIOD. Y REVISTAS</v>
          </cell>
          <cell r="C2510">
            <v>16656129</v>
          </cell>
        </row>
        <row r="2511">
          <cell r="A2511">
            <v>5195200100</v>
          </cell>
          <cell r="B2511">
            <v>0</v>
          </cell>
          <cell r="C2511">
            <v>955001</v>
          </cell>
        </row>
        <row r="2512">
          <cell r="A2512">
            <v>5195200101</v>
          </cell>
          <cell r="B2512" t="str">
            <v>GASTOS DE REPRESENTACION</v>
          </cell>
          <cell r="C2512">
            <v>751284432.97000003</v>
          </cell>
        </row>
        <row r="2513">
          <cell r="A2513">
            <v>5195200201</v>
          </cell>
          <cell r="B2513" t="str">
            <v>RELACIONES PUBLICAS</v>
          </cell>
          <cell r="C2513">
            <v>180723242.24000001</v>
          </cell>
        </row>
        <row r="2514">
          <cell r="A2514">
            <v>5195201101</v>
          </cell>
          <cell r="B2514" t="str">
            <v>CONVENCION PAIPA</v>
          </cell>
          <cell r="C2514">
            <v>3562346</v>
          </cell>
        </row>
        <row r="2515">
          <cell r="A2515">
            <v>5195250101</v>
          </cell>
          <cell r="B2515" t="str">
            <v>ASEO</v>
          </cell>
          <cell r="C2515">
            <v>117580740.40000001</v>
          </cell>
        </row>
        <row r="2516">
          <cell r="A2516">
            <v>5195250201</v>
          </cell>
          <cell r="B2516" t="str">
            <v>CAFETERIA</v>
          </cell>
          <cell r="C2516">
            <v>156955990</v>
          </cell>
        </row>
        <row r="2517">
          <cell r="A2517">
            <v>5195300101</v>
          </cell>
          <cell r="B2517" t="str">
            <v>FORMAS IMPRESAS ADMINISTRATIVAS</v>
          </cell>
          <cell r="C2517">
            <v>10688088</v>
          </cell>
        </row>
        <row r="2518">
          <cell r="A2518">
            <v>5195300102</v>
          </cell>
          <cell r="B2518" t="str">
            <v>FORMAS IMPRESAS FINANCIERAS</v>
          </cell>
          <cell r="C2518">
            <v>516295.4</v>
          </cell>
        </row>
        <row r="2519">
          <cell r="A2519">
            <v>5195300103</v>
          </cell>
          <cell r="B2519" t="str">
            <v>FORMAS IMPRESAS COMERCIALES</v>
          </cell>
          <cell r="C2519">
            <v>90269163.220000014</v>
          </cell>
        </row>
        <row r="2520">
          <cell r="A2520">
            <v>5195300104</v>
          </cell>
          <cell r="B2520" t="str">
            <v>FORMAS IMPRESAS DE SALUD</v>
          </cell>
          <cell r="C2520">
            <v>7052048.7399999993</v>
          </cell>
        </row>
        <row r="2521">
          <cell r="A2521">
            <v>5195300201</v>
          </cell>
          <cell r="B2521" t="str">
            <v>UTILES DE OFICINA</v>
          </cell>
          <cell r="C2521">
            <v>545049931.88</v>
          </cell>
        </row>
        <row r="2522">
          <cell r="A2522">
            <v>5195300202</v>
          </cell>
          <cell r="B2522" t="str">
            <v>ACTIVOS FIJOS MENORES</v>
          </cell>
          <cell r="C2522">
            <v>83454471</v>
          </cell>
        </row>
        <row r="2523">
          <cell r="A2523">
            <v>5195300301</v>
          </cell>
          <cell r="B2523" t="str">
            <v>FOTOCOPIAS</v>
          </cell>
          <cell r="C2523">
            <v>25501844</v>
          </cell>
        </row>
        <row r="2524">
          <cell r="A2524">
            <v>5195450101</v>
          </cell>
          <cell r="B2524" t="str">
            <v>TAXIS Y BUSES</v>
          </cell>
          <cell r="C2524">
            <v>68122215</v>
          </cell>
        </row>
        <row r="2525">
          <cell r="A2525">
            <v>5195450401</v>
          </cell>
          <cell r="B2525" t="str">
            <v>TRANSPORTE RUTA</v>
          </cell>
          <cell r="C2525">
            <v>133364501.16</v>
          </cell>
        </row>
        <row r="2526">
          <cell r="A2526">
            <v>5195500101</v>
          </cell>
          <cell r="B2526" t="str">
            <v>ESTAMPILLAS</v>
          </cell>
          <cell r="C2526">
            <v>0</v>
          </cell>
        </row>
        <row r="2527">
          <cell r="A2527">
            <v>5195550101</v>
          </cell>
          <cell r="B2527" t="str">
            <v>MICROFILMACION</v>
          </cell>
          <cell r="C2527">
            <v>0</v>
          </cell>
        </row>
        <row r="2528">
          <cell r="A2528">
            <v>5195600101</v>
          </cell>
          <cell r="B2528" t="str">
            <v>CASINO Y RESTAURANTES</v>
          </cell>
          <cell r="C2528">
            <v>162322024</v>
          </cell>
        </row>
        <row r="2529">
          <cell r="A2529">
            <v>5195650101</v>
          </cell>
          <cell r="B2529" t="str">
            <v>PARQUEADEROS</v>
          </cell>
          <cell r="C2529">
            <v>61799717</v>
          </cell>
        </row>
        <row r="2530">
          <cell r="A2530">
            <v>5195950105</v>
          </cell>
          <cell r="B2530">
            <v>0</v>
          </cell>
          <cell r="C2530">
            <v>424892477</v>
          </cell>
        </row>
        <row r="2531">
          <cell r="A2531">
            <v>5199050101</v>
          </cell>
          <cell r="B2531" t="str">
            <v>INVERSIONES</v>
          </cell>
          <cell r="C2531">
            <v>2963618647.8600001</v>
          </cell>
        </row>
        <row r="2532">
          <cell r="A2532">
            <v>5199100101</v>
          </cell>
          <cell r="B2532" t="str">
            <v>CUOTAS CONTRATOS DE MEDICINA PREPAGADA</v>
          </cell>
          <cell r="C2532">
            <v>111676843</v>
          </cell>
        </row>
        <row r="2533">
          <cell r="A2533">
            <v>5199951001</v>
          </cell>
          <cell r="B2533">
            <v>0</v>
          </cell>
          <cell r="C2533">
            <v>0</v>
          </cell>
        </row>
        <row r="2534">
          <cell r="A2534">
            <v>5199951501</v>
          </cell>
          <cell r="B2534">
            <v>0</v>
          </cell>
          <cell r="C2534">
            <v>400000000</v>
          </cell>
        </row>
        <row r="2535">
          <cell r="A2535">
            <v>5205030101</v>
          </cell>
          <cell r="B2535" t="str">
            <v>SALARIO INTEGRAL</v>
          </cell>
          <cell r="C2535">
            <v>593914367</v>
          </cell>
        </row>
        <row r="2536">
          <cell r="A2536">
            <v>5205030201</v>
          </cell>
          <cell r="B2536" t="str">
            <v>FACTOR PRESTACIONAL</v>
          </cell>
          <cell r="C2536">
            <v>0</v>
          </cell>
        </row>
        <row r="2537">
          <cell r="A2537">
            <v>5205060101</v>
          </cell>
          <cell r="B2537" t="str">
            <v>SUELDOS</v>
          </cell>
          <cell r="C2537">
            <v>1999555508</v>
          </cell>
        </row>
        <row r="2538">
          <cell r="A2538">
            <v>5205150101</v>
          </cell>
          <cell r="B2538" t="str">
            <v>HORAS EXTRAS</v>
          </cell>
          <cell r="C2538">
            <v>2234601</v>
          </cell>
        </row>
        <row r="2539">
          <cell r="A2539">
            <v>5205150102</v>
          </cell>
          <cell r="B2539" t="str">
            <v>RECARGO NOCTURNO</v>
          </cell>
          <cell r="C2539">
            <v>0</v>
          </cell>
        </row>
        <row r="2540">
          <cell r="A2540">
            <v>5205180101</v>
          </cell>
          <cell r="B2540" t="str">
            <v>CON VINCULO LABORAL</v>
          </cell>
          <cell r="C2540">
            <v>186673662</v>
          </cell>
        </row>
        <row r="2541">
          <cell r="A2541">
            <v>5205180102</v>
          </cell>
          <cell r="B2541" t="str">
            <v>SIN VINCULO LABORAL</v>
          </cell>
          <cell r="C2541">
            <v>0</v>
          </cell>
        </row>
        <row r="2542">
          <cell r="A2542">
            <v>5205180501</v>
          </cell>
          <cell r="B2542" t="str">
            <v>INCENTIVOS VENDED. CON VINCULO LABORAL</v>
          </cell>
          <cell r="C2542">
            <v>0</v>
          </cell>
        </row>
        <row r="2543">
          <cell r="A2543">
            <v>5205180502</v>
          </cell>
          <cell r="B2543" t="str">
            <v>INCENTIVOS VENDED. SIN VINCULO LABORAL</v>
          </cell>
          <cell r="C2543">
            <v>0</v>
          </cell>
        </row>
        <row r="2544">
          <cell r="A2544">
            <v>5205240101</v>
          </cell>
          <cell r="B2544" t="str">
            <v>INCAPACIDADES</v>
          </cell>
          <cell r="C2544">
            <v>8212999</v>
          </cell>
        </row>
        <row r="2545">
          <cell r="A2545">
            <v>5205270101</v>
          </cell>
          <cell r="B2545" t="str">
            <v>AUXILIO DE TRANSPORTE</v>
          </cell>
          <cell r="C2545">
            <v>34180567</v>
          </cell>
        </row>
        <row r="2546">
          <cell r="A2546">
            <v>5205300101</v>
          </cell>
          <cell r="B2546" t="str">
            <v>CESANTIAS</v>
          </cell>
          <cell r="C2546">
            <v>192233333</v>
          </cell>
        </row>
        <row r="2547">
          <cell r="A2547">
            <v>5205330101</v>
          </cell>
          <cell r="B2547" t="str">
            <v>INTERESES A LA CESANTIAS</v>
          </cell>
          <cell r="C2547">
            <v>23220812</v>
          </cell>
        </row>
        <row r="2548">
          <cell r="A2548">
            <v>5205360101</v>
          </cell>
          <cell r="B2548" t="str">
            <v>PRIMA DE SERVICIOS</v>
          </cell>
          <cell r="C2548">
            <v>193429354</v>
          </cell>
        </row>
        <row r="2549">
          <cell r="A2549">
            <v>5205390101</v>
          </cell>
          <cell r="B2549" t="str">
            <v>VACACIONES</v>
          </cell>
          <cell r="C2549">
            <v>180175585.72000003</v>
          </cell>
        </row>
        <row r="2550">
          <cell r="A2550">
            <v>5205420101</v>
          </cell>
          <cell r="B2550" t="str">
            <v>PRIMAS EXTRALEGALES</v>
          </cell>
          <cell r="C2550">
            <v>0</v>
          </cell>
        </row>
        <row r="2551">
          <cell r="A2551">
            <v>5205450101</v>
          </cell>
          <cell r="B2551" t="str">
            <v>AUXILIOS</v>
          </cell>
          <cell r="C2551">
            <v>32187121</v>
          </cell>
        </row>
        <row r="2552">
          <cell r="A2552">
            <v>5205480101</v>
          </cell>
          <cell r="B2552" t="str">
            <v>BONIFICACIONES</v>
          </cell>
          <cell r="C2552">
            <v>6642959</v>
          </cell>
        </row>
        <row r="2553">
          <cell r="A2553">
            <v>5205510101</v>
          </cell>
          <cell r="B2553" t="str">
            <v>DOTACION Y SUMINISTRO A TRABAJADORES</v>
          </cell>
          <cell r="C2553">
            <v>5414213.0499999998</v>
          </cell>
        </row>
        <row r="2554">
          <cell r="A2554">
            <v>5205540101</v>
          </cell>
          <cell r="B2554" t="str">
            <v>MANEJO</v>
          </cell>
          <cell r="C2554">
            <v>0</v>
          </cell>
        </row>
        <row r="2555">
          <cell r="A2555">
            <v>5205540201</v>
          </cell>
          <cell r="B2555" t="str">
            <v>VIDA COLECTIVO</v>
          </cell>
          <cell r="C2555">
            <v>11010794.300000001</v>
          </cell>
        </row>
        <row r="2556">
          <cell r="A2556">
            <v>5205600101</v>
          </cell>
          <cell r="B2556" t="str">
            <v>INDEMNIZACIONES LABORALES</v>
          </cell>
          <cell r="C2556">
            <v>66695619</v>
          </cell>
        </row>
        <row r="2557">
          <cell r="A2557">
            <v>5205630101</v>
          </cell>
          <cell r="B2557" t="str">
            <v>CAPACITACION</v>
          </cell>
          <cell r="C2557">
            <v>8852611</v>
          </cell>
        </row>
        <row r="2558">
          <cell r="A2558">
            <v>5205630201</v>
          </cell>
          <cell r="B2558" t="str">
            <v>OTROS</v>
          </cell>
          <cell r="C2558">
            <v>5444666</v>
          </cell>
        </row>
        <row r="2559">
          <cell r="A2559">
            <v>5205630302</v>
          </cell>
          <cell r="B2559">
            <v>0</v>
          </cell>
          <cell r="C2559">
            <v>0</v>
          </cell>
        </row>
        <row r="2560">
          <cell r="A2560">
            <v>5205660101</v>
          </cell>
          <cell r="B2560" t="str">
            <v>BIENESTAR EMPLEADOS</v>
          </cell>
          <cell r="C2560">
            <v>1547787</v>
          </cell>
        </row>
        <row r="2561">
          <cell r="A2561">
            <v>5205660201</v>
          </cell>
          <cell r="B2561" t="str">
            <v>ATENCION EMPLEADOS</v>
          </cell>
          <cell r="C2561">
            <v>7359230</v>
          </cell>
        </row>
        <row r="2562">
          <cell r="A2562">
            <v>5205660202</v>
          </cell>
          <cell r="B2562" t="str">
            <v>TRANSPORTE EMPLEADOS</v>
          </cell>
          <cell r="C2562">
            <v>0</v>
          </cell>
        </row>
        <row r="2563">
          <cell r="A2563">
            <v>5205680101</v>
          </cell>
          <cell r="B2563" t="str">
            <v>APORTES A A.R.P.</v>
          </cell>
          <cell r="C2563">
            <v>13299100</v>
          </cell>
        </row>
        <row r="2564">
          <cell r="A2564">
            <v>5205690101</v>
          </cell>
          <cell r="B2564" t="str">
            <v>APORTES SALUD</v>
          </cell>
          <cell r="C2564">
            <v>217660715</v>
          </cell>
        </row>
        <row r="2565">
          <cell r="A2565">
            <v>5205700101</v>
          </cell>
          <cell r="B2565" t="str">
            <v>APORTES FONDOS PENSION</v>
          </cell>
          <cell r="C2565">
            <v>274591502</v>
          </cell>
        </row>
        <row r="2566">
          <cell r="A2566">
            <v>5205720101</v>
          </cell>
          <cell r="B2566" t="str">
            <v>APORTES CAJAS DE COMPENSACION</v>
          </cell>
          <cell r="C2566">
            <v>105806698</v>
          </cell>
        </row>
        <row r="2567">
          <cell r="A2567">
            <v>5205750101</v>
          </cell>
          <cell r="B2567" t="str">
            <v>APORTES I.C.B.F.</v>
          </cell>
          <cell r="C2567">
            <v>79355091</v>
          </cell>
        </row>
        <row r="2568">
          <cell r="A2568">
            <v>5205780101</v>
          </cell>
          <cell r="B2568" t="str">
            <v>SENA</v>
          </cell>
          <cell r="C2568">
            <v>52903362</v>
          </cell>
        </row>
        <row r="2569">
          <cell r="A2569">
            <v>5205840101</v>
          </cell>
          <cell r="B2569" t="str">
            <v>GASTOS MEDICOS Y DROGAS</v>
          </cell>
          <cell r="C2569">
            <v>10300</v>
          </cell>
        </row>
        <row r="2570">
          <cell r="A2570">
            <v>5205950401</v>
          </cell>
          <cell r="B2570" t="str">
            <v>SALUD OCUPACIONAL</v>
          </cell>
          <cell r="C2570">
            <v>29131512</v>
          </cell>
        </row>
        <row r="2571">
          <cell r="A2571">
            <v>5208690101</v>
          </cell>
          <cell r="B2571">
            <v>0</v>
          </cell>
          <cell r="C2571">
            <v>0</v>
          </cell>
        </row>
        <row r="2572">
          <cell r="A2572">
            <v>5210150101</v>
          </cell>
          <cell r="B2572" t="str">
            <v>TRAMITES Y LICENCIAS</v>
          </cell>
          <cell r="C2572">
            <v>0</v>
          </cell>
        </row>
        <row r="2573">
          <cell r="A2573">
            <v>5210950101</v>
          </cell>
          <cell r="B2573" t="str">
            <v>INVESTIGACION DE MERCADOS</v>
          </cell>
          <cell r="C2573">
            <v>38470944.649999999</v>
          </cell>
        </row>
        <row r="2574">
          <cell r="A2574">
            <v>5215050101</v>
          </cell>
          <cell r="B2574" t="str">
            <v>INDUSTRIA Y COMERCIO</v>
          </cell>
          <cell r="C2574">
            <v>0</v>
          </cell>
        </row>
        <row r="2575">
          <cell r="A2575">
            <v>5215100101</v>
          </cell>
          <cell r="B2575" t="str">
            <v>DE TIMBRE</v>
          </cell>
          <cell r="C2575">
            <v>0</v>
          </cell>
        </row>
        <row r="2576">
          <cell r="A2576">
            <v>5215400101</v>
          </cell>
          <cell r="B2576" t="str">
            <v>DE VEHICULOS</v>
          </cell>
          <cell r="C2576">
            <v>0</v>
          </cell>
        </row>
        <row r="2577">
          <cell r="A2577">
            <v>5215700101</v>
          </cell>
          <cell r="B2577" t="str">
            <v>IVA DESCONTABLE</v>
          </cell>
          <cell r="C2577">
            <v>0</v>
          </cell>
        </row>
        <row r="2578">
          <cell r="A2578">
            <v>5215950501</v>
          </cell>
          <cell r="B2578" t="str">
            <v>NOTARIADO Y REGISTRO</v>
          </cell>
          <cell r="C2578">
            <v>0</v>
          </cell>
        </row>
        <row r="2579">
          <cell r="A2579">
            <v>5215950502</v>
          </cell>
          <cell r="B2579" t="str">
            <v>RIFAS</v>
          </cell>
          <cell r="C2579">
            <v>0</v>
          </cell>
        </row>
        <row r="2580">
          <cell r="A2580">
            <v>5220100101</v>
          </cell>
          <cell r="B2580" t="str">
            <v>CONSTRUCCIONES Y EDIFICACIONES</v>
          </cell>
          <cell r="C2580">
            <v>0</v>
          </cell>
        </row>
        <row r="2581">
          <cell r="A2581">
            <v>5220200101</v>
          </cell>
          <cell r="B2581" t="str">
            <v>EQUIPO DE OFICINA</v>
          </cell>
          <cell r="C2581">
            <v>0</v>
          </cell>
        </row>
        <row r="2582">
          <cell r="A2582">
            <v>5220250101</v>
          </cell>
          <cell r="B2582" t="str">
            <v>EQUIPO DE COMPUTACION</v>
          </cell>
          <cell r="C2582">
            <v>0</v>
          </cell>
        </row>
        <row r="2583">
          <cell r="A2583">
            <v>5220250102</v>
          </cell>
          <cell r="B2583" t="str">
            <v>EQUIPO DE COMUNICACIONES</v>
          </cell>
          <cell r="C2583">
            <v>0</v>
          </cell>
        </row>
        <row r="2584">
          <cell r="A2584">
            <v>5220400101</v>
          </cell>
          <cell r="B2584" t="str">
            <v>FLOTA Y EQUIPO DE TRANSPORTE</v>
          </cell>
          <cell r="C2584">
            <v>0</v>
          </cell>
        </row>
        <row r="2585">
          <cell r="A2585">
            <v>5220450101</v>
          </cell>
          <cell r="B2585" t="str">
            <v>BIENES MUEBLES</v>
          </cell>
          <cell r="C2585">
            <v>0</v>
          </cell>
        </row>
        <row r="2586">
          <cell r="A2586">
            <v>5225100101</v>
          </cell>
          <cell r="B2586" t="str">
            <v>AFILIACIONES Y SOSTENIMIENTO</v>
          </cell>
          <cell r="C2586">
            <v>0</v>
          </cell>
        </row>
        <row r="2587">
          <cell r="A2587">
            <v>5230100101</v>
          </cell>
          <cell r="B2587" t="str">
            <v>CUMPLIMIENTO</v>
          </cell>
          <cell r="C2587">
            <v>2450503.08</v>
          </cell>
        </row>
        <row r="2588">
          <cell r="A2588">
            <v>5230350101</v>
          </cell>
          <cell r="B2588" t="str">
            <v>SUSTRACCION Y HURTO</v>
          </cell>
          <cell r="C2588">
            <v>0</v>
          </cell>
        </row>
        <row r="2589">
          <cell r="A2589">
            <v>5230400101</v>
          </cell>
          <cell r="B2589" t="str">
            <v>FLOTA Y EQUIPO DE TRANSPORTE</v>
          </cell>
          <cell r="C2589">
            <v>0</v>
          </cell>
        </row>
        <row r="2590">
          <cell r="A2590">
            <v>5230600101</v>
          </cell>
          <cell r="B2590" t="str">
            <v>RESPONSABILIDAD CIVIL Y CONTRACTUAL</v>
          </cell>
          <cell r="C2590">
            <v>0</v>
          </cell>
        </row>
        <row r="2591">
          <cell r="A2591">
            <v>5230950101</v>
          </cell>
          <cell r="B2591" t="str">
            <v>MULTIRIESGO</v>
          </cell>
          <cell r="C2591">
            <v>0</v>
          </cell>
        </row>
        <row r="2592">
          <cell r="A2592">
            <v>5235050101</v>
          </cell>
          <cell r="B2592" t="str">
            <v>ASEO Y VIGILANCIA</v>
          </cell>
          <cell r="C2592">
            <v>0</v>
          </cell>
        </row>
        <row r="2593">
          <cell r="A2593">
            <v>5235100101</v>
          </cell>
          <cell r="B2593" t="str">
            <v>TEMPORALES</v>
          </cell>
          <cell r="C2593">
            <v>0</v>
          </cell>
        </row>
        <row r="2594">
          <cell r="A2594">
            <v>5235150101</v>
          </cell>
          <cell r="B2594" t="str">
            <v>ASISTENCIA TECNICA</v>
          </cell>
          <cell r="C2594">
            <v>0</v>
          </cell>
        </row>
        <row r="2595">
          <cell r="A2595">
            <v>5235150201</v>
          </cell>
          <cell r="B2595" t="str">
            <v>SERVICIO MIC</v>
          </cell>
          <cell r="C2595">
            <v>0</v>
          </cell>
        </row>
        <row r="2596">
          <cell r="A2596">
            <v>5235200101</v>
          </cell>
          <cell r="B2596" t="str">
            <v>PROCESA. ELECTRONICO DE DATOS</v>
          </cell>
          <cell r="C2596">
            <v>0</v>
          </cell>
        </row>
        <row r="2597">
          <cell r="A2597">
            <v>5235250101</v>
          </cell>
          <cell r="B2597" t="str">
            <v>ACUEDUCTO Y ALCANTARILLADO</v>
          </cell>
          <cell r="C2597">
            <v>0</v>
          </cell>
        </row>
        <row r="2598">
          <cell r="A2598">
            <v>5235300101</v>
          </cell>
          <cell r="B2598" t="str">
            <v>ENERGIA ELECTRICA</v>
          </cell>
          <cell r="C2598">
            <v>0</v>
          </cell>
        </row>
        <row r="2599">
          <cell r="A2599">
            <v>5235300102</v>
          </cell>
          <cell r="B2599" t="str">
            <v>FORMAS IMPRESAS FINANCIERAS</v>
          </cell>
          <cell r="C2599">
            <v>0</v>
          </cell>
        </row>
        <row r="2600">
          <cell r="A2600">
            <v>5235300103</v>
          </cell>
          <cell r="B2600" t="str">
            <v>FORMAS IMPRESAS COMERCIALES</v>
          </cell>
          <cell r="C2600">
            <v>0</v>
          </cell>
        </row>
        <row r="2601">
          <cell r="A2601">
            <v>5235300104</v>
          </cell>
          <cell r="B2601" t="str">
            <v>FORMAS IMPRESAS DE SALUD</v>
          </cell>
          <cell r="C2601">
            <v>0</v>
          </cell>
        </row>
        <row r="2602">
          <cell r="A2602">
            <v>5235350101</v>
          </cell>
          <cell r="B2602" t="str">
            <v>TELEFONO</v>
          </cell>
          <cell r="C2602">
            <v>1558533</v>
          </cell>
        </row>
        <row r="2603">
          <cell r="A2603">
            <v>5235350130</v>
          </cell>
          <cell r="B2603" t="str">
            <v>TELEFONO</v>
          </cell>
          <cell r="C2603">
            <v>0</v>
          </cell>
        </row>
        <row r="2604">
          <cell r="A2604">
            <v>5235400101</v>
          </cell>
          <cell r="B2604" t="str">
            <v>CORREO, PORTES Y TELEGRAMAS</v>
          </cell>
          <cell r="C2604">
            <v>483523</v>
          </cell>
        </row>
        <row r="2605">
          <cell r="A2605">
            <v>5235450101</v>
          </cell>
          <cell r="B2605" t="str">
            <v>FAX Y TELEX</v>
          </cell>
          <cell r="C2605">
            <v>0</v>
          </cell>
        </row>
        <row r="2606">
          <cell r="A2606">
            <v>5235500101</v>
          </cell>
          <cell r="B2606" t="str">
            <v>TRANSPORTE, FLETES Y ACARREO</v>
          </cell>
          <cell r="C2606">
            <v>32275648</v>
          </cell>
        </row>
        <row r="2607">
          <cell r="A2607">
            <v>5235600101</v>
          </cell>
          <cell r="B2607" t="str">
            <v>FOLLETOS</v>
          </cell>
          <cell r="C2607">
            <v>407168398</v>
          </cell>
        </row>
        <row r="2608">
          <cell r="A2608">
            <v>5235600102</v>
          </cell>
          <cell r="B2608" t="str">
            <v>PENDONES</v>
          </cell>
          <cell r="C2608">
            <v>250000.02</v>
          </cell>
        </row>
        <row r="2609">
          <cell r="A2609">
            <v>5235600103</v>
          </cell>
          <cell r="B2609" t="str">
            <v>STAND</v>
          </cell>
          <cell r="C2609">
            <v>1785803.57</v>
          </cell>
        </row>
        <row r="2610">
          <cell r="A2610">
            <v>5235600105</v>
          </cell>
          <cell r="B2610" t="str">
            <v>AVISOS OFICINAS Y TAPETES CORPORATIVOS</v>
          </cell>
          <cell r="C2610">
            <v>1711209.96</v>
          </cell>
        </row>
        <row r="2611">
          <cell r="A2611">
            <v>5235600106</v>
          </cell>
          <cell r="B2611" t="str">
            <v>ELEMENTOS PROMOCIONALES</v>
          </cell>
          <cell r="C2611">
            <v>50966636.609999999</v>
          </cell>
        </row>
        <row r="2612">
          <cell r="A2612">
            <v>5235600109</v>
          </cell>
          <cell r="B2612" t="str">
            <v>MANTENIMIENTO MATERIAL PROMOCIONAL</v>
          </cell>
          <cell r="C2612">
            <v>964400</v>
          </cell>
        </row>
        <row r="2613">
          <cell r="A2613">
            <v>5235600201</v>
          </cell>
          <cell r="B2613" t="str">
            <v>MEDIOS</v>
          </cell>
          <cell r="C2613">
            <v>70578503.379999995</v>
          </cell>
        </row>
        <row r="2614">
          <cell r="A2614">
            <v>5235600301</v>
          </cell>
          <cell r="B2614" t="str">
            <v>VIDEOS</v>
          </cell>
          <cell r="C2614">
            <v>9518907.3200000003</v>
          </cell>
        </row>
        <row r="2615">
          <cell r="A2615">
            <v>5235600302</v>
          </cell>
          <cell r="B2615" t="str">
            <v>PICOLOS Y BETACAM</v>
          </cell>
          <cell r="C2615">
            <v>232000</v>
          </cell>
        </row>
        <row r="2616">
          <cell r="A2616">
            <v>5235600303</v>
          </cell>
          <cell r="B2616" t="str">
            <v>FOTOGRAFIAS</v>
          </cell>
          <cell r="C2616">
            <v>986937.91</v>
          </cell>
        </row>
        <row r="2617">
          <cell r="A2617">
            <v>5235600304</v>
          </cell>
          <cell r="B2617" t="str">
            <v>ARTE FINAL</v>
          </cell>
          <cell r="C2617">
            <v>6603028.3099999996</v>
          </cell>
        </row>
        <row r="2618">
          <cell r="A2618">
            <v>5235600701</v>
          </cell>
          <cell r="B2618" t="str">
            <v>EVENTOS</v>
          </cell>
          <cell r="C2618">
            <v>7669000</v>
          </cell>
        </row>
        <row r="2619">
          <cell r="A2619">
            <v>5235600702</v>
          </cell>
          <cell r="B2619" t="str">
            <v>FERIAS</v>
          </cell>
          <cell r="C2619">
            <v>127490440.86</v>
          </cell>
        </row>
        <row r="2620">
          <cell r="A2620">
            <v>5235600703</v>
          </cell>
          <cell r="B2620" t="str">
            <v>PROYECTOS ESPECIALES</v>
          </cell>
          <cell r="C2620">
            <v>8669492.290000001</v>
          </cell>
        </row>
        <row r="2621">
          <cell r="A2621">
            <v>5235600705</v>
          </cell>
          <cell r="B2621">
            <v>0</v>
          </cell>
          <cell r="C2621">
            <v>0</v>
          </cell>
        </row>
        <row r="2622">
          <cell r="A2622">
            <v>5235600901</v>
          </cell>
          <cell r="B2622" t="str">
            <v>INVESTIGACION DE MERCADOS</v>
          </cell>
          <cell r="C2622">
            <v>0</v>
          </cell>
        </row>
        <row r="2623">
          <cell r="A2623">
            <v>5235600902</v>
          </cell>
          <cell r="B2623" t="str">
            <v>LICITACIONES</v>
          </cell>
          <cell r="C2623">
            <v>500000</v>
          </cell>
        </row>
        <row r="2624">
          <cell r="A2624">
            <v>5235601001</v>
          </cell>
          <cell r="B2624" t="str">
            <v>OTROS</v>
          </cell>
          <cell r="C2624">
            <v>7426323</v>
          </cell>
        </row>
        <row r="2625">
          <cell r="A2625">
            <v>5235950101</v>
          </cell>
          <cell r="B2625" t="str">
            <v>COMUNICACIONES</v>
          </cell>
          <cell r="C2625">
            <v>917775</v>
          </cell>
        </row>
        <row r="2626">
          <cell r="A2626">
            <v>5235950104</v>
          </cell>
          <cell r="B2626" t="str">
            <v>VARIOS</v>
          </cell>
          <cell r="C2626">
            <v>1295416.79</v>
          </cell>
        </row>
        <row r="2627">
          <cell r="A2627">
            <v>5240050101</v>
          </cell>
          <cell r="B2627" t="str">
            <v>NOTARIALES</v>
          </cell>
          <cell r="C2627">
            <v>22000</v>
          </cell>
        </row>
        <row r="2628">
          <cell r="A2628">
            <v>5240100101</v>
          </cell>
          <cell r="B2628" t="str">
            <v>REGISTRO MERCANTIL</v>
          </cell>
          <cell r="C2628">
            <v>0</v>
          </cell>
        </row>
        <row r="2629">
          <cell r="A2629">
            <v>5240150101</v>
          </cell>
          <cell r="B2629">
            <v>0</v>
          </cell>
          <cell r="C2629">
            <v>0</v>
          </cell>
        </row>
        <row r="2630">
          <cell r="A2630">
            <v>5240950101</v>
          </cell>
          <cell r="B2630" t="str">
            <v>CONSULARES</v>
          </cell>
          <cell r="C2630">
            <v>0</v>
          </cell>
        </row>
        <row r="2631">
          <cell r="A2631">
            <v>5245100101</v>
          </cell>
          <cell r="B2631" t="str">
            <v>ACONDICIONAMIENTO OFICINAS</v>
          </cell>
          <cell r="C2631">
            <v>164100</v>
          </cell>
        </row>
        <row r="2632">
          <cell r="A2632">
            <v>5245200101</v>
          </cell>
          <cell r="B2632" t="str">
            <v>EQUIPO DE OFICINA</v>
          </cell>
          <cell r="C2632">
            <v>0</v>
          </cell>
        </row>
        <row r="2633">
          <cell r="A2633">
            <v>5245200301</v>
          </cell>
          <cell r="B2633" t="str">
            <v>REPARACIONES</v>
          </cell>
          <cell r="C2633">
            <v>54900</v>
          </cell>
        </row>
        <row r="2634">
          <cell r="A2634">
            <v>5245200501</v>
          </cell>
          <cell r="B2634" t="str">
            <v>MANTENIMIENTO EQ DE AIRE ACONDICIONADO</v>
          </cell>
          <cell r="C2634">
            <v>0</v>
          </cell>
        </row>
        <row r="2635">
          <cell r="A2635">
            <v>5245250101</v>
          </cell>
          <cell r="B2635" t="str">
            <v>EQUIPO DE COMPUTO. Y COMUNICACION</v>
          </cell>
          <cell r="C2635">
            <v>0</v>
          </cell>
        </row>
        <row r="2636">
          <cell r="A2636">
            <v>5245400101</v>
          </cell>
          <cell r="B2636" t="str">
            <v>REPARACION VEHICULOS</v>
          </cell>
          <cell r="C2636">
            <v>0</v>
          </cell>
        </row>
        <row r="2637">
          <cell r="A2637">
            <v>5245400102</v>
          </cell>
          <cell r="B2637" t="str">
            <v>COMBUSTIBLE VEHICULOS</v>
          </cell>
          <cell r="C2637">
            <v>0</v>
          </cell>
        </row>
        <row r="2638">
          <cell r="A2638">
            <v>5245400103</v>
          </cell>
          <cell r="B2638" t="str">
            <v>LLANTAS Y REPUESTOS VEHICULOS</v>
          </cell>
          <cell r="C2638">
            <v>0</v>
          </cell>
        </row>
        <row r="2639">
          <cell r="A2639">
            <v>5245400104</v>
          </cell>
          <cell r="B2639" t="str">
            <v>MANTENIMIENTO VEHICULOS</v>
          </cell>
          <cell r="C2639">
            <v>0</v>
          </cell>
        </row>
        <row r="2640">
          <cell r="A2640">
            <v>5245400201</v>
          </cell>
          <cell r="B2640" t="str">
            <v>REPARACION MOTOS</v>
          </cell>
          <cell r="C2640">
            <v>0</v>
          </cell>
        </row>
        <row r="2641">
          <cell r="A2641">
            <v>5245400202</v>
          </cell>
          <cell r="B2641" t="str">
            <v>COMBUSTIBLE MOTOS</v>
          </cell>
          <cell r="C2641">
            <v>0</v>
          </cell>
        </row>
        <row r="2642">
          <cell r="A2642">
            <v>5245400203</v>
          </cell>
          <cell r="B2642" t="str">
            <v>LLANTAS Y REPUESTOS MOTOS</v>
          </cell>
          <cell r="C2642">
            <v>0</v>
          </cell>
        </row>
        <row r="2643">
          <cell r="A2643">
            <v>5245400204</v>
          </cell>
          <cell r="B2643" t="str">
            <v>MANTENIMIENTO MOTOS</v>
          </cell>
          <cell r="C2643">
            <v>0</v>
          </cell>
        </row>
        <row r="2644">
          <cell r="A2644">
            <v>5250100101</v>
          </cell>
          <cell r="B2644" t="str">
            <v>ARREGLOS ORNAMENTALES</v>
          </cell>
          <cell r="C2644">
            <v>0</v>
          </cell>
        </row>
        <row r="2645">
          <cell r="A2645">
            <v>5250150101</v>
          </cell>
          <cell r="B2645" t="str">
            <v>REPARACIONES LOCATIVAS</v>
          </cell>
          <cell r="C2645">
            <v>0</v>
          </cell>
        </row>
        <row r="2646">
          <cell r="A2646">
            <v>5255010101</v>
          </cell>
          <cell r="B2646" t="str">
            <v>GASTOS DE VIAJE</v>
          </cell>
          <cell r="C2646">
            <v>45696243</v>
          </cell>
        </row>
        <row r="2647">
          <cell r="A2647">
            <v>5255050101</v>
          </cell>
          <cell r="B2647" t="str">
            <v>INSTALACIONES ELECTRICAS</v>
          </cell>
          <cell r="C2647">
            <v>202697</v>
          </cell>
        </row>
        <row r="2648">
          <cell r="A2648">
            <v>5265150101</v>
          </cell>
          <cell r="B2648" t="str">
            <v>ORGANIZACION PREOPERATIVA</v>
          </cell>
          <cell r="C2648">
            <v>0</v>
          </cell>
        </row>
        <row r="2649">
          <cell r="A2649">
            <v>5265150102</v>
          </cell>
          <cell r="B2649" t="str">
            <v>REMODELACIONES</v>
          </cell>
          <cell r="C2649">
            <v>0</v>
          </cell>
        </row>
        <row r="2650">
          <cell r="A2650">
            <v>5265150104</v>
          </cell>
          <cell r="B2650" t="str">
            <v>MEJORAS A PROPIEDADES AJENAS</v>
          </cell>
          <cell r="C2650">
            <v>0</v>
          </cell>
        </row>
        <row r="2651">
          <cell r="A2651">
            <v>5265150105</v>
          </cell>
          <cell r="B2651" t="str">
            <v>GASTOS EN EL EXTERIOR</v>
          </cell>
          <cell r="C2651">
            <v>0</v>
          </cell>
        </row>
        <row r="2652">
          <cell r="A2652">
            <v>5265150106</v>
          </cell>
          <cell r="B2652" t="str">
            <v>PUBLICIDAD PROPAGANDA Y PROMOCIONES</v>
          </cell>
          <cell r="C2652">
            <v>1238535855.4099998</v>
          </cell>
        </row>
        <row r="2653">
          <cell r="A2653">
            <v>5265150107</v>
          </cell>
          <cell r="B2653" t="str">
            <v>UTILES DE PAPELERIA</v>
          </cell>
          <cell r="C2653">
            <v>0</v>
          </cell>
        </row>
        <row r="2654">
          <cell r="A2654">
            <v>5265150108</v>
          </cell>
          <cell r="B2654" t="str">
            <v>ELEMENTOS DE ASEO Y CAFETERIA</v>
          </cell>
          <cell r="C2654">
            <v>0</v>
          </cell>
        </row>
        <row r="2655">
          <cell r="A2655">
            <v>5265150109</v>
          </cell>
          <cell r="B2655" t="str">
            <v>DOTACION Y SUMINISTRO A TRABAJADORES</v>
          </cell>
          <cell r="C2655">
            <v>36242528.149999999</v>
          </cell>
        </row>
        <row r="2656">
          <cell r="A2656">
            <v>5265150110</v>
          </cell>
          <cell r="B2656" t="str">
            <v>REPUESTOS Y ACCESORIOS</v>
          </cell>
          <cell r="C2656">
            <v>171597.11</v>
          </cell>
        </row>
        <row r="2657">
          <cell r="A2657">
            <v>5295050101</v>
          </cell>
          <cell r="B2657" t="str">
            <v>COMISIONES COMERCIALES</v>
          </cell>
          <cell r="C2657">
            <v>818467026.95000005</v>
          </cell>
        </row>
        <row r="2658">
          <cell r="A2658">
            <v>5295100101</v>
          </cell>
          <cell r="B2658" t="str">
            <v>LIBROS, SUSCRIPCIONES, PERIOD. REVISTAS</v>
          </cell>
          <cell r="C2658">
            <v>1300</v>
          </cell>
        </row>
        <row r="2659">
          <cell r="A2659">
            <v>5295150101</v>
          </cell>
          <cell r="B2659" t="str">
            <v>MUSICA AMBIENTAL</v>
          </cell>
          <cell r="C2659">
            <v>51857601</v>
          </cell>
        </row>
        <row r="2660">
          <cell r="A2660">
            <v>5295200101</v>
          </cell>
          <cell r="B2660" t="str">
            <v>GASTOS DE REPRESENTACION</v>
          </cell>
          <cell r="C2660">
            <v>61212517</v>
          </cell>
        </row>
        <row r="2661">
          <cell r="A2661">
            <v>5295250101</v>
          </cell>
          <cell r="B2661" t="str">
            <v>ASEO</v>
          </cell>
          <cell r="C2661">
            <v>7443842</v>
          </cell>
        </row>
        <row r="2662">
          <cell r="A2662">
            <v>5295250201</v>
          </cell>
          <cell r="B2662" t="str">
            <v>CAFETERIA</v>
          </cell>
          <cell r="C2662">
            <v>4328930</v>
          </cell>
        </row>
        <row r="2663">
          <cell r="A2663">
            <v>5295300101</v>
          </cell>
          <cell r="B2663">
            <v>0</v>
          </cell>
          <cell r="C2663">
            <v>5297592</v>
          </cell>
        </row>
        <row r="2664">
          <cell r="A2664">
            <v>5295300102</v>
          </cell>
          <cell r="B2664" t="str">
            <v>FORMAS IMPRESAS FINANCIERAS</v>
          </cell>
          <cell r="C2664">
            <v>0</v>
          </cell>
        </row>
        <row r="2665">
          <cell r="A2665">
            <v>5295300103</v>
          </cell>
          <cell r="B2665" t="str">
            <v>FORMAS IMPRESAS COMERCIALES</v>
          </cell>
          <cell r="C2665">
            <v>7209936.4100000001</v>
          </cell>
        </row>
        <row r="2666">
          <cell r="A2666">
            <v>5295300104</v>
          </cell>
          <cell r="B2666">
            <v>0</v>
          </cell>
          <cell r="C2666">
            <v>2029539.55</v>
          </cell>
        </row>
        <row r="2667">
          <cell r="A2667">
            <v>5295300201</v>
          </cell>
          <cell r="B2667" t="str">
            <v>UTILES DE OFICINA</v>
          </cell>
          <cell r="C2667">
            <v>112963713</v>
          </cell>
        </row>
        <row r="2668">
          <cell r="A2668">
            <v>5295300202</v>
          </cell>
          <cell r="B2668" t="str">
            <v>SUMINISTROS</v>
          </cell>
          <cell r="C2668">
            <v>0</v>
          </cell>
        </row>
        <row r="2669">
          <cell r="A2669">
            <v>5295300301</v>
          </cell>
          <cell r="B2669" t="str">
            <v>FOTOCOPIAS</v>
          </cell>
          <cell r="C2669">
            <v>220428</v>
          </cell>
        </row>
        <row r="2670">
          <cell r="A2670">
            <v>5295450101</v>
          </cell>
          <cell r="B2670" t="str">
            <v>TAXIS Y BUSES</v>
          </cell>
          <cell r="C2670">
            <v>88449034</v>
          </cell>
        </row>
        <row r="2671">
          <cell r="A2671">
            <v>5295450401</v>
          </cell>
          <cell r="B2671" t="str">
            <v>TRANSPORTE RUTA</v>
          </cell>
          <cell r="C2671">
            <v>49217139.840000004</v>
          </cell>
        </row>
        <row r="2672">
          <cell r="A2672">
            <v>5295600101</v>
          </cell>
          <cell r="B2672" t="str">
            <v>CASINO Y RESTAURANTES</v>
          </cell>
          <cell r="C2672">
            <v>1554165</v>
          </cell>
        </row>
        <row r="2673">
          <cell r="A2673">
            <v>5295650101</v>
          </cell>
          <cell r="B2673" t="str">
            <v>PARQUEADEROS</v>
          </cell>
          <cell r="C2673">
            <v>14663000</v>
          </cell>
        </row>
        <row r="2674">
          <cell r="A2674">
            <v>5295950101</v>
          </cell>
          <cell r="B2674" t="str">
            <v>CONVENCIONES</v>
          </cell>
          <cell r="C2674">
            <v>0</v>
          </cell>
        </row>
        <row r="2675">
          <cell r="A2675">
            <v>5295950102</v>
          </cell>
          <cell r="B2675" t="str">
            <v>COMISIONES A AGENCIAS</v>
          </cell>
          <cell r="C2675">
            <v>7393427446</v>
          </cell>
        </row>
        <row r="2676">
          <cell r="A2676">
            <v>5295950105</v>
          </cell>
          <cell r="B2676">
            <v>0</v>
          </cell>
          <cell r="C2676">
            <v>107402246</v>
          </cell>
        </row>
        <row r="2677">
          <cell r="A2677">
            <v>5305050101</v>
          </cell>
          <cell r="B2677" t="str">
            <v>GASTOS BANCARIOS</v>
          </cell>
          <cell r="C2677">
            <v>133593841.34999999</v>
          </cell>
        </row>
        <row r="2678">
          <cell r="A2678">
            <v>5305100101</v>
          </cell>
          <cell r="B2678" t="str">
            <v>REAJUSTE MONETARIO</v>
          </cell>
          <cell r="C2678">
            <v>0</v>
          </cell>
        </row>
        <row r="2679">
          <cell r="A2679">
            <v>5305150101</v>
          </cell>
          <cell r="B2679" t="str">
            <v>BANCARIAS</v>
          </cell>
          <cell r="C2679">
            <v>367085</v>
          </cell>
        </row>
        <row r="2680">
          <cell r="A2680">
            <v>5305150102</v>
          </cell>
          <cell r="B2680" t="str">
            <v>FONDO DE SANIDAD</v>
          </cell>
          <cell r="C2680">
            <v>0</v>
          </cell>
        </row>
        <row r="2681">
          <cell r="A2681">
            <v>5305150103</v>
          </cell>
          <cell r="B2681" t="str">
            <v>EMISION DE ACCIONES</v>
          </cell>
          <cell r="C2681">
            <v>0</v>
          </cell>
        </row>
        <row r="2682">
          <cell r="A2682">
            <v>5305150104</v>
          </cell>
          <cell r="B2682" t="str">
            <v>CORREDORES DE VALORES</v>
          </cell>
          <cell r="C2682">
            <v>4902819.2</v>
          </cell>
        </row>
        <row r="2683">
          <cell r="A2683">
            <v>5305150105</v>
          </cell>
          <cell r="B2683" t="str">
            <v>FAM</v>
          </cell>
          <cell r="C2683">
            <v>15451192.279999999</v>
          </cell>
        </row>
        <row r="2684">
          <cell r="A2684">
            <v>5305150106</v>
          </cell>
          <cell r="B2684" t="str">
            <v>INMOBILIARIAS</v>
          </cell>
          <cell r="C2684">
            <v>0</v>
          </cell>
        </row>
        <row r="2685">
          <cell r="A2685">
            <v>5305200101</v>
          </cell>
          <cell r="B2685" t="str">
            <v>INTERESES</v>
          </cell>
          <cell r="C2685">
            <v>3969901944.4200001</v>
          </cell>
        </row>
        <row r="2686">
          <cell r="A2686">
            <v>5305250101</v>
          </cell>
          <cell r="B2686" t="str">
            <v>DIFERENCIA EN CAMBIO</v>
          </cell>
          <cell r="C2686">
            <v>998116234.95000017</v>
          </cell>
        </row>
        <row r="2687">
          <cell r="A2687">
            <v>5305350101</v>
          </cell>
          <cell r="B2687" t="str">
            <v>CONTRATOS DE MEDICINA PREPAGADA</v>
          </cell>
          <cell r="C2687">
            <v>439768623.48999995</v>
          </cell>
        </row>
        <row r="2688">
          <cell r="A2688">
            <v>5305400101</v>
          </cell>
          <cell r="B2688">
            <v>0</v>
          </cell>
          <cell r="C2688">
            <v>0</v>
          </cell>
        </row>
        <row r="2689">
          <cell r="A2689">
            <v>5305400201</v>
          </cell>
          <cell r="B2689" t="str">
            <v>BONOS</v>
          </cell>
          <cell r="C2689">
            <v>91960348.299999997</v>
          </cell>
        </row>
        <row r="2690">
          <cell r="A2690">
            <v>5310050101</v>
          </cell>
          <cell r="B2690" t="str">
            <v>INVERSIONES</v>
          </cell>
          <cell r="C2690">
            <v>14469760.719999999</v>
          </cell>
        </row>
        <row r="2691">
          <cell r="A2691">
            <v>5310150101</v>
          </cell>
          <cell r="B2691" t="str">
            <v>VENTA DE PROPIEDAD PLANTA Y EQUIPO</v>
          </cell>
          <cell r="C2691">
            <v>0</v>
          </cell>
        </row>
        <row r="2692">
          <cell r="A2692">
            <v>5310200101</v>
          </cell>
          <cell r="B2692" t="str">
            <v>PERDIDA EN VENTA O BAJA DE INTANGIBLES</v>
          </cell>
          <cell r="C2692">
            <v>11689759</v>
          </cell>
        </row>
        <row r="2693">
          <cell r="A2693">
            <v>5310300101</v>
          </cell>
          <cell r="B2693" t="str">
            <v>RETIRO PROPIEDADES PLANTA Y EQUIPO</v>
          </cell>
          <cell r="C2693">
            <v>1</v>
          </cell>
        </row>
        <row r="2694">
          <cell r="A2694">
            <v>5310400101</v>
          </cell>
          <cell r="B2694" t="str">
            <v>PERDIDA POR SINIESTROS</v>
          </cell>
          <cell r="C2694">
            <v>572000</v>
          </cell>
        </row>
        <row r="2695">
          <cell r="A2695">
            <v>5313050101</v>
          </cell>
          <cell r="B2695" t="str">
            <v>DE SOCIEDADES ANONIMAS</v>
          </cell>
          <cell r="C2695">
            <v>844280675.25000012</v>
          </cell>
        </row>
        <row r="2696">
          <cell r="A2696">
            <v>5313100101</v>
          </cell>
          <cell r="B2696" t="str">
            <v>DE SOCIEDADES LTDA</v>
          </cell>
          <cell r="C2696">
            <v>73618112.950000003</v>
          </cell>
        </row>
        <row r="2697">
          <cell r="A2697">
            <v>5315050101</v>
          </cell>
          <cell r="B2697" t="str">
            <v>COSTOS Y PROCESOS JUDICIALES</v>
          </cell>
          <cell r="C2697">
            <v>3200000</v>
          </cell>
        </row>
        <row r="2698">
          <cell r="A2698">
            <v>5315150101</v>
          </cell>
          <cell r="B2698" t="str">
            <v>COSTOS Y GASTOS EJERCICIOS ANTERIORES</v>
          </cell>
          <cell r="C2698">
            <v>187582934.81</v>
          </cell>
        </row>
        <row r="2699">
          <cell r="A2699">
            <v>5315200101</v>
          </cell>
          <cell r="B2699" t="str">
            <v>IMPUESTOS ASUMIDOS</v>
          </cell>
          <cell r="C2699">
            <v>776922110.6400001</v>
          </cell>
        </row>
        <row r="2700">
          <cell r="A2700">
            <v>5340100101</v>
          </cell>
          <cell r="B2700">
            <v>0</v>
          </cell>
          <cell r="C2700">
            <v>0</v>
          </cell>
        </row>
        <row r="2701">
          <cell r="A2701">
            <v>5395050101</v>
          </cell>
          <cell r="B2701" t="str">
            <v>DEMANDAS LABORALES</v>
          </cell>
          <cell r="C2701">
            <v>196506000</v>
          </cell>
        </row>
        <row r="2702">
          <cell r="A2702">
            <v>5395150101</v>
          </cell>
          <cell r="B2702" t="str">
            <v>INDEMNIZACIONES</v>
          </cell>
          <cell r="C2702">
            <v>0</v>
          </cell>
        </row>
        <row r="2703">
          <cell r="A2703">
            <v>5395200101</v>
          </cell>
          <cell r="B2703" t="str">
            <v>MULTAS, SANCIONES Y LITIGIOS</v>
          </cell>
          <cell r="C2703">
            <v>246991400</v>
          </cell>
        </row>
        <row r="2704">
          <cell r="A2704">
            <v>5395250101</v>
          </cell>
          <cell r="B2704" t="str">
            <v>DONACIONES</v>
          </cell>
          <cell r="C2704">
            <v>1744087836</v>
          </cell>
        </row>
        <row r="2705">
          <cell r="A2705">
            <v>5395350101</v>
          </cell>
          <cell r="B2705">
            <v>0</v>
          </cell>
          <cell r="C2705">
            <v>37503000</v>
          </cell>
        </row>
        <row r="2706">
          <cell r="A2706">
            <v>5395950101</v>
          </cell>
          <cell r="B2706" t="str">
            <v>GASTOS NO DEDUCIBLES</v>
          </cell>
          <cell r="C2706">
            <v>66762.5</v>
          </cell>
        </row>
        <row r="2707">
          <cell r="A2707">
            <v>5395950201</v>
          </cell>
          <cell r="B2707" t="str">
            <v>CHEQUES INCOBRABLES</v>
          </cell>
          <cell r="C2707">
            <v>2068988</v>
          </cell>
        </row>
        <row r="2708">
          <cell r="A2708">
            <v>5395950301</v>
          </cell>
          <cell r="B2708">
            <v>0</v>
          </cell>
          <cell r="C2708">
            <v>174915639</v>
          </cell>
        </row>
        <row r="2709">
          <cell r="A2709">
            <v>5395950401</v>
          </cell>
          <cell r="B2709">
            <v>0</v>
          </cell>
          <cell r="C2709">
            <v>445000</v>
          </cell>
        </row>
        <row r="2710">
          <cell r="A2710">
            <v>5395951001</v>
          </cell>
          <cell r="B2710">
            <v>0</v>
          </cell>
          <cell r="C2710">
            <v>0</v>
          </cell>
        </row>
        <row r="2711">
          <cell r="A2711">
            <v>5405050101</v>
          </cell>
          <cell r="B2711" t="str">
            <v>IMPUESTO DE RENTA Y COMPLEMENTARIOS</v>
          </cell>
          <cell r="C2711">
            <v>3843503679.1000004</v>
          </cell>
        </row>
        <row r="2712">
          <cell r="A2712">
            <v>5905050101</v>
          </cell>
          <cell r="B2712" t="str">
            <v>GANANCIAS</v>
          </cell>
          <cell r="C2712">
            <v>0</v>
          </cell>
        </row>
        <row r="2713">
          <cell r="A2713">
            <v>5905050201</v>
          </cell>
          <cell r="B2713" t="str">
            <v>PERDIDAS</v>
          </cell>
          <cell r="C2713">
            <v>0</v>
          </cell>
        </row>
        <row r="2714">
          <cell r="A2714">
            <v>6165050101</v>
          </cell>
          <cell r="B2714" t="str">
            <v>HONORARIOS MEDICOS</v>
          </cell>
          <cell r="C2714">
            <v>36840612</v>
          </cell>
        </row>
        <row r="2715">
          <cell r="A2715">
            <v>6165050103</v>
          </cell>
          <cell r="B2715" t="str">
            <v>REINTEGRO POR URGENCIAS ESPECI</v>
          </cell>
          <cell r="C2715">
            <v>146275276</v>
          </cell>
        </row>
        <row r="2716">
          <cell r="A2716">
            <v>6165050108</v>
          </cell>
          <cell r="B2716" t="str">
            <v>MEDICAMENTOS</v>
          </cell>
          <cell r="C2716">
            <v>9299657274</v>
          </cell>
        </row>
        <row r="2717">
          <cell r="A2717">
            <v>6165050110</v>
          </cell>
          <cell r="B2717" t="str">
            <v>OTROS SERVICIOS CLINICOS</v>
          </cell>
          <cell r="C2717">
            <v>191570900</v>
          </cell>
        </row>
        <row r="2718">
          <cell r="A2718">
            <v>6165050111</v>
          </cell>
          <cell r="B2718" t="str">
            <v>CLINICAS</v>
          </cell>
          <cell r="C2718">
            <v>91526502446.139999</v>
          </cell>
        </row>
        <row r="2719">
          <cell r="A2719">
            <v>6165050112</v>
          </cell>
          <cell r="B2719" t="str">
            <v>DESCUENTOS CLINICAS</v>
          </cell>
          <cell r="C2719">
            <v>0</v>
          </cell>
        </row>
        <row r="2720">
          <cell r="A2720">
            <v>6165050201</v>
          </cell>
          <cell r="B2720" t="str">
            <v>SERVICIO CLINICO</v>
          </cell>
          <cell r="C2720">
            <v>0</v>
          </cell>
        </row>
        <row r="2721">
          <cell r="A2721">
            <v>6165100101</v>
          </cell>
          <cell r="B2721" t="str">
            <v>SERVICIO MEDICO</v>
          </cell>
          <cell r="C2721">
            <v>0</v>
          </cell>
        </row>
        <row r="2722">
          <cell r="A2722">
            <v>6165101001</v>
          </cell>
          <cell r="B2722" t="str">
            <v>OTROS SERVICIOS MEDICOS</v>
          </cell>
          <cell r="C2722">
            <v>93444434</v>
          </cell>
        </row>
        <row r="2723">
          <cell r="A2723">
            <v>6165101101</v>
          </cell>
          <cell r="B2723" t="str">
            <v>HONORARIOS MEDICOS</v>
          </cell>
          <cell r="C2723">
            <v>51006726512.199997</v>
          </cell>
        </row>
        <row r="2724">
          <cell r="A2724">
            <v>6165101201</v>
          </cell>
          <cell r="B2724" t="str">
            <v>DESCUENTOS HONORARIOS MEDICOS</v>
          </cell>
          <cell r="C2724">
            <v>0</v>
          </cell>
        </row>
        <row r="2725">
          <cell r="A2725">
            <v>6165150101</v>
          </cell>
          <cell r="B2725" t="str">
            <v>CONSULTAS</v>
          </cell>
          <cell r="C2725">
            <v>1818103193</v>
          </cell>
        </row>
        <row r="2726">
          <cell r="A2726">
            <v>6165200110</v>
          </cell>
          <cell r="B2726" t="str">
            <v>OTROS SERVICIOS DE LABORATORIO</v>
          </cell>
          <cell r="C2726">
            <v>11728566</v>
          </cell>
        </row>
        <row r="2727">
          <cell r="A2727">
            <v>6165200111</v>
          </cell>
          <cell r="B2727" t="str">
            <v>LABORATORIO CLINICO</v>
          </cell>
          <cell r="C2727">
            <v>12313988540</v>
          </cell>
        </row>
        <row r="2728">
          <cell r="A2728">
            <v>6165200112</v>
          </cell>
          <cell r="B2728" t="str">
            <v>DESCUENTOS ESPECIALES</v>
          </cell>
          <cell r="C2728">
            <v>0</v>
          </cell>
        </row>
        <row r="2729">
          <cell r="A2729">
            <v>6165200201</v>
          </cell>
          <cell r="B2729" t="str">
            <v>APOYO DIAGNOSTICO</v>
          </cell>
          <cell r="C2729">
            <v>0</v>
          </cell>
        </row>
        <row r="2730">
          <cell r="A2730">
            <v>6165200210</v>
          </cell>
          <cell r="B2730" t="str">
            <v>OTROS SERVICIOS DE LABORATORIO</v>
          </cell>
          <cell r="C2730">
            <v>4021407</v>
          </cell>
        </row>
        <row r="2731">
          <cell r="A2731">
            <v>6165200211</v>
          </cell>
          <cell r="B2731" t="str">
            <v>LABORATORIO RADIOLOGICO</v>
          </cell>
          <cell r="C2731">
            <v>8536674384</v>
          </cell>
        </row>
        <row r="2732">
          <cell r="A2732">
            <v>6165250101</v>
          </cell>
          <cell r="B2732">
            <v>0</v>
          </cell>
          <cell r="C2732">
            <v>322076806</v>
          </cell>
        </row>
        <row r="2733">
          <cell r="A2733">
            <v>6165950101</v>
          </cell>
          <cell r="B2733" t="str">
            <v>SERVICIOS MIC</v>
          </cell>
          <cell r="C2733">
            <v>98219660</v>
          </cell>
        </row>
        <row r="2734">
          <cell r="A2734">
            <v>6165950201</v>
          </cell>
          <cell r="B2734" t="str">
            <v>AMBULANCIAS</v>
          </cell>
          <cell r="C2734">
            <v>377243272</v>
          </cell>
        </row>
        <row r="2735">
          <cell r="A2735">
            <v>6165950301</v>
          </cell>
          <cell r="B2735" t="str">
            <v>SALUD OCUPACIONAL</v>
          </cell>
          <cell r="C2735">
            <v>0</v>
          </cell>
        </row>
        <row r="2736">
          <cell r="A2736">
            <v>6165950501</v>
          </cell>
          <cell r="B2736" t="str">
            <v>FOMENTO Y PREVENCION</v>
          </cell>
          <cell r="C2736">
            <v>493300</v>
          </cell>
        </row>
        <row r="2737">
          <cell r="A2737">
            <v>6165950512</v>
          </cell>
          <cell r="B2737" t="str">
            <v>DESCUENTOS ESPECIALES</v>
          </cell>
          <cell r="C2737">
            <v>0</v>
          </cell>
        </row>
        <row r="2738">
          <cell r="A2738">
            <v>6165950601</v>
          </cell>
          <cell r="B2738" t="str">
            <v>CONSULTA MEDICA</v>
          </cell>
          <cell r="C2738">
            <v>0</v>
          </cell>
        </row>
        <row r="2739">
          <cell r="A2739">
            <v>6165950701</v>
          </cell>
          <cell r="B2739" t="str">
            <v>ATENCION ODONTOLOGICA</v>
          </cell>
          <cell r="C2739">
            <v>0</v>
          </cell>
        </row>
        <row r="2740">
          <cell r="A2740">
            <v>6165950801</v>
          </cell>
          <cell r="B2740" t="str">
            <v>URGENCIAS</v>
          </cell>
          <cell r="C2740">
            <v>0</v>
          </cell>
        </row>
        <row r="2741">
          <cell r="A2741">
            <v>6165950901</v>
          </cell>
          <cell r="B2741" t="str">
            <v>HOSPITALIZACION NO QUIRURGICA</v>
          </cell>
          <cell r="C2741">
            <v>0</v>
          </cell>
        </row>
        <row r="2742">
          <cell r="A2742">
            <v>6165951001</v>
          </cell>
          <cell r="B2742" t="str">
            <v>HOSPITALIZACION NO QUIRURGICA</v>
          </cell>
          <cell r="C2742">
            <v>0</v>
          </cell>
        </row>
        <row r="2743">
          <cell r="A2743">
            <v>6165951101</v>
          </cell>
          <cell r="B2743" t="str">
            <v>HOSPITALIZACION QUIRURGICA E I</v>
          </cell>
          <cell r="C2743">
            <v>0</v>
          </cell>
        </row>
        <row r="2744">
          <cell r="A2744">
            <v>6165951201</v>
          </cell>
          <cell r="B2744" t="str">
            <v>HOSPITALIZACION QUIRURGICA UCI</v>
          </cell>
          <cell r="C2744">
            <v>0</v>
          </cell>
        </row>
        <row r="2745">
          <cell r="A2745">
            <v>6165951301</v>
          </cell>
          <cell r="B2745" t="str">
            <v>MATERNIDAD</v>
          </cell>
          <cell r="C2745">
            <v>0</v>
          </cell>
        </row>
        <row r="2746">
          <cell r="A2746">
            <v>6165951401</v>
          </cell>
          <cell r="B2746" t="str">
            <v>CIRUGIA AMBULATORIA</v>
          </cell>
          <cell r="C2746">
            <v>0</v>
          </cell>
        </row>
        <row r="2747">
          <cell r="A2747">
            <v>6165951501</v>
          </cell>
          <cell r="B2747" t="str">
            <v>APOYO DIAGNOSTICO</v>
          </cell>
          <cell r="C2747">
            <v>0</v>
          </cell>
        </row>
        <row r="2748">
          <cell r="A2748">
            <v>6165951601</v>
          </cell>
          <cell r="B2748" t="str">
            <v>APOYO TERAPEUTICO</v>
          </cell>
          <cell r="C2748">
            <v>30361293</v>
          </cell>
        </row>
        <row r="2749">
          <cell r="A2749">
            <v>6165951701</v>
          </cell>
          <cell r="B2749" t="str">
            <v>PROCEDIMIENTOS ALTO COSTO</v>
          </cell>
          <cell r="C2749">
            <v>0</v>
          </cell>
        </row>
        <row r="2750">
          <cell r="A2750">
            <v>6165954001</v>
          </cell>
          <cell r="B2750" t="str">
            <v>BONOS PARA SERVICIOS</v>
          </cell>
          <cell r="C2750">
            <v>0</v>
          </cell>
        </row>
        <row r="2751">
          <cell r="A2751">
            <v>6165955001</v>
          </cell>
          <cell r="B2751" t="str">
            <v>OPERACIONALES DEL SERVICIO</v>
          </cell>
          <cell r="C2751">
            <v>0</v>
          </cell>
        </row>
        <row r="2752">
          <cell r="A2752">
            <v>6165955002</v>
          </cell>
          <cell r="B2752" t="str">
            <v>RELACIONES CON MEDICOS</v>
          </cell>
          <cell r="C2752">
            <v>0</v>
          </cell>
        </row>
        <row r="2753">
          <cell r="A2753">
            <v>6165955003</v>
          </cell>
          <cell r="B2753" t="str">
            <v>SERVICIO DE BUSCAPERSONAS</v>
          </cell>
          <cell r="C2753">
            <v>0</v>
          </cell>
        </row>
        <row r="2754">
          <cell r="A2754">
            <v>6165955004</v>
          </cell>
          <cell r="B2754" t="str">
            <v>SERVICIOS MIC</v>
          </cell>
          <cell r="C2754">
            <v>0</v>
          </cell>
        </row>
        <row r="2755">
          <cell r="A2755">
            <v>6165955005</v>
          </cell>
          <cell r="B2755" t="str">
            <v>DOCUMENTACION DEL SERVICIO</v>
          </cell>
          <cell r="C2755">
            <v>202609529.25999999</v>
          </cell>
        </row>
        <row r="2756">
          <cell r="A2756">
            <v>6565050111</v>
          </cell>
          <cell r="B2756" t="str">
            <v>CLINICAS</v>
          </cell>
          <cell r="C2756">
            <v>0</v>
          </cell>
        </row>
        <row r="2757">
          <cell r="A2757">
            <v>8105010101</v>
          </cell>
          <cell r="B2757">
            <v>0</v>
          </cell>
          <cell r="C2757">
            <v>0</v>
          </cell>
        </row>
        <row r="2758">
          <cell r="A2758">
            <v>8110050101</v>
          </cell>
          <cell r="B2758" t="str">
            <v>VALORES MOBILIARIOS</v>
          </cell>
          <cell r="C2758">
            <v>9067050000</v>
          </cell>
        </row>
        <row r="2759">
          <cell r="A2759">
            <v>8110050301</v>
          </cell>
          <cell r="B2759" t="str">
            <v>TITULARIZACION</v>
          </cell>
          <cell r="C2759">
            <v>17802874120</v>
          </cell>
        </row>
        <row r="2760">
          <cell r="A2760">
            <v>8110990101</v>
          </cell>
          <cell r="B2760" t="str">
            <v>AJUSTES POR INFLACCION</v>
          </cell>
          <cell r="C2760">
            <v>0</v>
          </cell>
        </row>
        <row r="2761">
          <cell r="A2761">
            <v>8215010105</v>
          </cell>
          <cell r="B2761" t="str">
            <v>CUENTAS DE ORDEN DEUDORAS FISCALES</v>
          </cell>
          <cell r="C2761">
            <v>0</v>
          </cell>
        </row>
        <row r="2762">
          <cell r="A2762">
            <v>8215100101</v>
          </cell>
          <cell r="B2762" t="str">
            <v>CUENTAS DE ORDEN DEUDORAS FISCALES</v>
          </cell>
          <cell r="C2762">
            <v>8636050293</v>
          </cell>
        </row>
        <row r="2763">
          <cell r="A2763">
            <v>8215200101</v>
          </cell>
          <cell r="B2763" t="str">
            <v>DEUDORAS FISCALES PERDIDAS</v>
          </cell>
          <cell r="C2763">
            <v>0</v>
          </cell>
        </row>
        <row r="2764">
          <cell r="A2764">
            <v>8215990101</v>
          </cell>
          <cell r="B2764" t="str">
            <v>AJUSTES POR INFLACCION</v>
          </cell>
          <cell r="C2764">
            <v>-195757756.75</v>
          </cell>
        </row>
        <row r="2765">
          <cell r="A2765">
            <v>8305050101</v>
          </cell>
          <cell r="B2765" t="str">
            <v>BIENES MUEBLES</v>
          </cell>
          <cell r="C2765">
            <v>87350000</v>
          </cell>
        </row>
        <row r="2766">
          <cell r="A2766">
            <v>8305100101</v>
          </cell>
          <cell r="B2766" t="str">
            <v>BIENES INMUEBLES</v>
          </cell>
          <cell r="C2766">
            <v>2058664386</v>
          </cell>
        </row>
        <row r="2767">
          <cell r="A2767">
            <v>8305990101</v>
          </cell>
          <cell r="B2767" t="str">
            <v>AJUSTES POR INFLACCION</v>
          </cell>
          <cell r="C2767">
            <v>13994508682.33</v>
          </cell>
        </row>
        <row r="2768">
          <cell r="A2768">
            <v>8315240101</v>
          </cell>
          <cell r="B2768" t="str">
            <v>EQUIPO DE OFICINA</v>
          </cell>
          <cell r="C2768">
            <v>23201786</v>
          </cell>
        </row>
        <row r="2769">
          <cell r="A2769">
            <v>8315280101</v>
          </cell>
          <cell r="B2769" t="str">
            <v>EQUIPO DE COMPUTACION Y COMUNICACION</v>
          </cell>
          <cell r="C2769">
            <v>2719954774</v>
          </cell>
        </row>
        <row r="2770">
          <cell r="A2770">
            <v>8315990101</v>
          </cell>
          <cell r="B2770" t="str">
            <v>AJUSTE POR INFLACION</v>
          </cell>
          <cell r="C2770">
            <v>0</v>
          </cell>
        </row>
        <row r="2771">
          <cell r="A2771">
            <v>8325951001</v>
          </cell>
          <cell r="B2771">
            <v>0</v>
          </cell>
          <cell r="C2771">
            <v>510554387.63999999</v>
          </cell>
        </row>
        <row r="2772">
          <cell r="A2772">
            <v>8395010101</v>
          </cell>
          <cell r="B2772" t="str">
            <v>OTRAS CUENTAS DEUDORAS DE CONTROL</v>
          </cell>
          <cell r="C2772">
            <v>0</v>
          </cell>
        </row>
        <row r="2773">
          <cell r="A2773">
            <v>8395200101</v>
          </cell>
          <cell r="B2773" t="str">
            <v>BIENES Y VALORES EN FIDEICOMISO</v>
          </cell>
          <cell r="C2773">
            <v>20293221236.43</v>
          </cell>
        </row>
        <row r="2774">
          <cell r="A2774">
            <v>8395950101</v>
          </cell>
          <cell r="B2774" t="str">
            <v>FAMILIARES NUEVOS</v>
          </cell>
          <cell r="C2774">
            <v>153272319.84000015</v>
          </cell>
        </row>
        <row r="2775">
          <cell r="A2775">
            <v>8395950102</v>
          </cell>
          <cell r="B2775" t="str">
            <v>FAMILIARES RENOVADOS</v>
          </cell>
          <cell r="C2775">
            <v>31104715815.550003</v>
          </cell>
        </row>
        <row r="2776">
          <cell r="A2776">
            <v>8395950103</v>
          </cell>
          <cell r="B2776" t="str">
            <v>FAMILIARES POR RENOVAR</v>
          </cell>
          <cell r="C2776">
            <v>1056313640</v>
          </cell>
        </row>
        <row r="2777">
          <cell r="A2777">
            <v>8395950104</v>
          </cell>
          <cell r="B2777" t="str">
            <v>COLECTIVOS NUEVOS</v>
          </cell>
          <cell r="C2777">
            <v>27635765018.349998</v>
          </cell>
        </row>
        <row r="2778">
          <cell r="A2778">
            <v>8395950105</v>
          </cell>
          <cell r="B2778" t="str">
            <v>COLECTIVOS RENOVADOS</v>
          </cell>
          <cell r="C2778">
            <v>61095389242</v>
          </cell>
        </row>
        <row r="2779">
          <cell r="A2779">
            <v>8395950106</v>
          </cell>
          <cell r="B2779" t="str">
            <v>COLECTIVOS POR RENOVAR</v>
          </cell>
          <cell r="C2779">
            <v>291265231</v>
          </cell>
        </row>
        <row r="2780">
          <cell r="A2780">
            <v>8395950107</v>
          </cell>
          <cell r="B2780" t="str">
            <v>INDIVIDUALES MAYORES NUEVOS</v>
          </cell>
          <cell r="C2780">
            <v>60667275.5</v>
          </cell>
        </row>
        <row r="2781">
          <cell r="A2781">
            <v>8395950108</v>
          </cell>
          <cell r="B2781" t="str">
            <v>INDIVIDUALES MAYORES RENOVADOS</v>
          </cell>
          <cell r="C2781">
            <v>2717419623</v>
          </cell>
        </row>
        <row r="2782">
          <cell r="A2782">
            <v>8395950109</v>
          </cell>
          <cell r="B2782" t="str">
            <v>INDIVIDUALES MAYORES POR RENOVAR</v>
          </cell>
          <cell r="C2782">
            <v>24821000</v>
          </cell>
        </row>
        <row r="2783">
          <cell r="A2783">
            <v>8395950110</v>
          </cell>
          <cell r="B2783" t="str">
            <v>COLECTIVOS MAYORES NUEVOS</v>
          </cell>
          <cell r="C2783">
            <v>33911546</v>
          </cell>
        </row>
        <row r="2784">
          <cell r="A2784">
            <v>8395950111</v>
          </cell>
          <cell r="B2784" t="str">
            <v>COLECTIVOS MAYORES RENOVADOS</v>
          </cell>
          <cell r="C2784">
            <v>893824029</v>
          </cell>
        </row>
        <row r="2785">
          <cell r="A2785">
            <v>8395950112</v>
          </cell>
          <cell r="B2785" t="str">
            <v>COLECTIVOS MAYORES POR RENOVAR</v>
          </cell>
          <cell r="C2785">
            <v>3884000</v>
          </cell>
        </row>
        <row r="2786">
          <cell r="A2786">
            <v>8395950113</v>
          </cell>
          <cell r="B2786" t="str">
            <v>NEONATALES</v>
          </cell>
          <cell r="C2786">
            <v>215239455</v>
          </cell>
        </row>
        <row r="2787">
          <cell r="A2787">
            <v>8395950114</v>
          </cell>
          <cell r="B2787" t="str">
            <v>MATERNIDAD</v>
          </cell>
          <cell r="C2787">
            <v>18380713</v>
          </cell>
        </row>
        <row r="2788">
          <cell r="A2788">
            <v>8395950115</v>
          </cell>
          <cell r="B2788" t="str">
            <v>CUADRO MEDICO</v>
          </cell>
          <cell r="C2788">
            <v>0</v>
          </cell>
        </row>
        <row r="2789">
          <cell r="A2789">
            <v>8395950117</v>
          </cell>
          <cell r="B2789" t="str">
            <v>INDIVIDUAL CUADRO MEDICO POR S</v>
          </cell>
          <cell r="C2789">
            <v>153000</v>
          </cell>
        </row>
        <row r="2790">
          <cell r="A2790">
            <v>8395950130</v>
          </cell>
          <cell r="B2790" t="str">
            <v>TRADICIONAL COLECTIVOS NUEVOS</v>
          </cell>
          <cell r="C2790">
            <v>666187</v>
          </cell>
        </row>
        <row r="2791">
          <cell r="A2791">
            <v>8395950131</v>
          </cell>
          <cell r="B2791" t="str">
            <v>TRADICIONAL COLECTIVOS RENOVADOS</v>
          </cell>
          <cell r="C2791">
            <v>51507789</v>
          </cell>
        </row>
        <row r="2792">
          <cell r="A2792">
            <v>8395950133</v>
          </cell>
          <cell r="B2792" t="str">
            <v>TRADICIONAL COLECTIVOS MAYORES NUEVOS</v>
          </cell>
          <cell r="C2792">
            <v>35115412</v>
          </cell>
        </row>
        <row r="2793">
          <cell r="A2793">
            <v>8395950134</v>
          </cell>
          <cell r="B2793" t="str">
            <v>TRADICIONAL COLECTIVOS MAYORES</v>
          </cell>
          <cell r="C2793">
            <v>48251490</v>
          </cell>
        </row>
        <row r="2794">
          <cell r="A2794">
            <v>8395950136</v>
          </cell>
          <cell r="B2794" t="str">
            <v>TRADICIONAL FAMILIAR NUEVOS</v>
          </cell>
          <cell r="C2794">
            <v>16476464</v>
          </cell>
        </row>
        <row r="2795">
          <cell r="A2795">
            <v>8395950137</v>
          </cell>
          <cell r="B2795" t="str">
            <v>TRADICIONAL FAMILIAR RENOVADOS</v>
          </cell>
          <cell r="C2795">
            <v>224570962</v>
          </cell>
        </row>
        <row r="2796">
          <cell r="A2796">
            <v>8395950138</v>
          </cell>
          <cell r="B2796" t="str">
            <v>TRADICIONAL FAMILIAR POR RENOVAR</v>
          </cell>
          <cell r="C2796">
            <v>0</v>
          </cell>
        </row>
        <row r="2797">
          <cell r="A2797">
            <v>8395950139</v>
          </cell>
          <cell r="B2797" t="str">
            <v>TRADICIONAL INDIVIDUAL NUEVOS</v>
          </cell>
          <cell r="C2797">
            <v>7435808</v>
          </cell>
        </row>
        <row r="2798">
          <cell r="A2798">
            <v>8395950140</v>
          </cell>
          <cell r="B2798" t="str">
            <v>TRADICIONAL INDIVIDUAL RENOVADOS</v>
          </cell>
          <cell r="C2798">
            <v>63076472</v>
          </cell>
        </row>
        <row r="2799">
          <cell r="A2799">
            <v>8395950142</v>
          </cell>
          <cell r="B2799" t="str">
            <v>TRADICIONAL INDIVIDUAL MAYORES NUEVOS</v>
          </cell>
          <cell r="C2799">
            <v>0</v>
          </cell>
        </row>
        <row r="2800">
          <cell r="A2800">
            <v>8395950143</v>
          </cell>
          <cell r="B2800" t="str">
            <v>TRADICIONAL INDIVIDUAL MAYORES RENOVADOS</v>
          </cell>
          <cell r="C2800">
            <v>0</v>
          </cell>
        </row>
        <row r="2801">
          <cell r="A2801">
            <v>8395950148</v>
          </cell>
          <cell r="B2801" t="str">
            <v>INTEGRALES INDIVIDUALES NUEVOS</v>
          </cell>
          <cell r="C2801">
            <v>110866188</v>
          </cell>
        </row>
        <row r="2802">
          <cell r="A2802">
            <v>8395950149</v>
          </cell>
          <cell r="B2802" t="str">
            <v>INTEGRAL INDIVIDUAL RENOVADOS</v>
          </cell>
          <cell r="C2802">
            <v>2022334616</v>
          </cell>
        </row>
        <row r="2803">
          <cell r="A2803">
            <v>8395950160</v>
          </cell>
          <cell r="B2803">
            <v>0</v>
          </cell>
          <cell r="C2803">
            <v>7012372044</v>
          </cell>
        </row>
        <row r="2804">
          <cell r="A2804">
            <v>8395950162</v>
          </cell>
          <cell r="B2804">
            <v>0</v>
          </cell>
          <cell r="C2804">
            <v>12661446235</v>
          </cell>
        </row>
        <row r="2805">
          <cell r="A2805">
            <v>8395950163</v>
          </cell>
          <cell r="B2805">
            <v>0</v>
          </cell>
          <cell r="C2805">
            <v>20373082693</v>
          </cell>
        </row>
        <row r="2806">
          <cell r="A2806">
            <v>8395950164</v>
          </cell>
          <cell r="B2806">
            <v>0</v>
          </cell>
          <cell r="C2806">
            <v>257903610</v>
          </cell>
        </row>
        <row r="2807">
          <cell r="A2807">
            <v>8395950165</v>
          </cell>
          <cell r="B2807">
            <v>0</v>
          </cell>
          <cell r="C2807">
            <v>166503400</v>
          </cell>
        </row>
        <row r="2808">
          <cell r="A2808">
            <v>8395950172</v>
          </cell>
          <cell r="B2808">
            <v>0</v>
          </cell>
          <cell r="C2808">
            <v>4474526</v>
          </cell>
        </row>
        <row r="2809">
          <cell r="A2809">
            <v>8395950173</v>
          </cell>
          <cell r="B2809">
            <v>0</v>
          </cell>
          <cell r="C2809">
            <v>41635801</v>
          </cell>
        </row>
        <row r="2810">
          <cell r="A2810">
            <v>8395950201</v>
          </cell>
          <cell r="B2810" t="str">
            <v>FAMILIARES NUEVOS</v>
          </cell>
          <cell r="C2810">
            <v>20792232</v>
          </cell>
        </row>
        <row r="2811">
          <cell r="A2811">
            <v>8395950202</v>
          </cell>
          <cell r="B2811" t="str">
            <v>FAMILIARES RENOVADOS</v>
          </cell>
          <cell r="C2811">
            <v>2170138731.1999998</v>
          </cell>
        </row>
        <row r="2812">
          <cell r="A2812">
            <v>8395950203</v>
          </cell>
          <cell r="B2812" t="str">
            <v>FAMILIARES POR RENOVAR</v>
          </cell>
          <cell r="C2812">
            <v>0</v>
          </cell>
        </row>
        <row r="2813">
          <cell r="A2813">
            <v>8395950205</v>
          </cell>
          <cell r="B2813" t="str">
            <v>COLECTIVOS RENOVADOS</v>
          </cell>
          <cell r="C2813">
            <v>845214297</v>
          </cell>
        </row>
        <row r="2814">
          <cell r="A2814">
            <v>8395950206</v>
          </cell>
          <cell r="B2814" t="str">
            <v>COLECTIVOS POR RENOVAR</v>
          </cell>
          <cell r="C2814">
            <v>0</v>
          </cell>
        </row>
        <row r="2815">
          <cell r="A2815">
            <v>8395950208</v>
          </cell>
          <cell r="B2815" t="str">
            <v>INDIVIDUALES MAYORES RENOVADOS</v>
          </cell>
          <cell r="C2815">
            <v>256305788</v>
          </cell>
        </row>
        <row r="2816">
          <cell r="A2816">
            <v>8395950301</v>
          </cell>
          <cell r="B2816" t="str">
            <v>FAMILIARES NUEVOS</v>
          </cell>
          <cell r="C2816">
            <v>816400</v>
          </cell>
        </row>
        <row r="2817">
          <cell r="A2817">
            <v>8395950302</v>
          </cell>
          <cell r="B2817" t="str">
            <v>FAMILIARES RENOVADOS</v>
          </cell>
          <cell r="C2817">
            <v>27508378</v>
          </cell>
        </row>
        <row r="2818">
          <cell r="A2818">
            <v>8395950303</v>
          </cell>
          <cell r="B2818" t="str">
            <v>FAMILIARES POR RENOVAR</v>
          </cell>
          <cell r="C2818">
            <v>5027370025</v>
          </cell>
        </row>
        <row r="2819">
          <cell r="A2819">
            <v>8395950305</v>
          </cell>
          <cell r="B2819" t="str">
            <v>COLECTIVOS RENOVADOS</v>
          </cell>
          <cell r="C2819">
            <v>5187050</v>
          </cell>
        </row>
        <row r="2820">
          <cell r="A2820">
            <v>8395950306</v>
          </cell>
          <cell r="B2820" t="str">
            <v>COLECTIVOS POR RENOVAR</v>
          </cell>
          <cell r="C2820">
            <v>285301737</v>
          </cell>
        </row>
        <row r="2821">
          <cell r="A2821">
            <v>8395950308</v>
          </cell>
          <cell r="B2821" t="str">
            <v>INDIVIDUALES MAYORES RENOVADOS</v>
          </cell>
          <cell r="C2821">
            <v>30107900</v>
          </cell>
        </row>
        <row r="2822">
          <cell r="A2822">
            <v>8395950309</v>
          </cell>
          <cell r="B2822" t="str">
            <v>INDIVIDUALES MAYORES POR RENOVAR</v>
          </cell>
          <cell r="C2822">
            <v>83012144</v>
          </cell>
        </row>
        <row r="2823">
          <cell r="A2823">
            <v>8395950312</v>
          </cell>
          <cell r="B2823" t="str">
            <v>COLECTIVOS MAYORES POR RENOVAR</v>
          </cell>
          <cell r="C2823">
            <v>14275939</v>
          </cell>
        </row>
        <row r="2824">
          <cell r="A2824">
            <v>8395950316</v>
          </cell>
          <cell r="B2824" t="str">
            <v>INDIVIDUALES CUADRO MEDICO RENOVAR</v>
          </cell>
          <cell r="C2824">
            <v>286200</v>
          </cell>
        </row>
        <row r="2825">
          <cell r="A2825">
            <v>8395950317</v>
          </cell>
          <cell r="B2825" t="str">
            <v>INDIVIDUALES CUADRO MEDICO POR</v>
          </cell>
          <cell r="C2825">
            <v>15497480</v>
          </cell>
        </row>
        <row r="2826">
          <cell r="A2826">
            <v>8395950318</v>
          </cell>
          <cell r="B2826" t="str">
            <v>INDIVIDUALES ODONTOLOGIA NUEVO</v>
          </cell>
          <cell r="C2826">
            <v>0</v>
          </cell>
        </row>
        <row r="2827">
          <cell r="A2827">
            <v>8395950319</v>
          </cell>
          <cell r="B2827" t="str">
            <v>INDIVIDUALES ODONTOLOGIA RENOVAR</v>
          </cell>
          <cell r="C2827">
            <v>982500</v>
          </cell>
        </row>
        <row r="2828">
          <cell r="A2828">
            <v>8395950320</v>
          </cell>
          <cell r="B2828" t="str">
            <v>INDIVIDUALES ODONTOLOGIA POR R</v>
          </cell>
          <cell r="C2828">
            <v>7835600</v>
          </cell>
        </row>
        <row r="2829">
          <cell r="A2829">
            <v>8395950325</v>
          </cell>
          <cell r="B2829" t="str">
            <v>CHEQUES DEVUELTOS</v>
          </cell>
          <cell r="C2829">
            <v>19702456</v>
          </cell>
        </row>
        <row r="2830">
          <cell r="A2830">
            <v>8395990101</v>
          </cell>
          <cell r="B2830" t="str">
            <v>AJUSTES POR INFLACCION</v>
          </cell>
          <cell r="C2830">
            <v>0</v>
          </cell>
        </row>
        <row r="2831">
          <cell r="A2831">
            <v>8505150101</v>
          </cell>
          <cell r="B2831" t="str">
            <v>DEUDORES FISCALES POR CONTRA</v>
          </cell>
          <cell r="C2831">
            <v>-8440292536.25</v>
          </cell>
        </row>
        <row r="2832">
          <cell r="A2832">
            <v>8505200101</v>
          </cell>
          <cell r="B2832" t="str">
            <v>DEUDORAS FISC.CONTRA PERD.</v>
          </cell>
          <cell r="C2832">
            <v>0</v>
          </cell>
        </row>
        <row r="2833">
          <cell r="A2833">
            <v>8505990101</v>
          </cell>
          <cell r="B2833" t="str">
            <v>AJUSTES POR INFLACCION</v>
          </cell>
          <cell r="C2833">
            <v>0</v>
          </cell>
        </row>
        <row r="2834">
          <cell r="A2834">
            <v>8605010101</v>
          </cell>
          <cell r="B2834" t="str">
            <v>CUENTAS DE ORDEN POR CONTRA</v>
          </cell>
          <cell r="C2834">
            <v>-243770455834.84003</v>
          </cell>
        </row>
        <row r="2835">
          <cell r="A2835">
            <v>8695010101</v>
          </cell>
          <cell r="B2835" t="str">
            <v>OTRAS CUENTAS DE CONTROL POR C</v>
          </cell>
          <cell r="C2835">
            <v>0</v>
          </cell>
        </row>
        <row r="2836">
          <cell r="A2836">
            <v>9215010101</v>
          </cell>
          <cell r="B2836" t="str">
            <v>ACREEDORES FISCALES</v>
          </cell>
          <cell r="C2836">
            <v>0</v>
          </cell>
        </row>
        <row r="2837">
          <cell r="A2837">
            <v>9215100101</v>
          </cell>
          <cell r="B2837" t="str">
            <v>CUENTAS DE ORDEN ACREEDORAS FI</v>
          </cell>
          <cell r="C2837">
            <v>-3928273253</v>
          </cell>
        </row>
        <row r="2838">
          <cell r="A2838">
            <v>9215990101</v>
          </cell>
          <cell r="B2838" t="str">
            <v>AJUSTES POR INFLACCION</v>
          </cell>
          <cell r="C2838">
            <v>0</v>
          </cell>
        </row>
        <row r="2839">
          <cell r="A2839">
            <v>9401010101</v>
          </cell>
          <cell r="B2839" t="str">
            <v>RESPONSABILIDAD CONTINGENTES POR</v>
          </cell>
          <cell r="C2839">
            <v>0</v>
          </cell>
        </row>
        <row r="2840">
          <cell r="A2840">
            <v>9505150101</v>
          </cell>
          <cell r="B2840" t="str">
            <v>ACREEDORAS FISCALES POR CONTRA</v>
          </cell>
          <cell r="C2840">
            <v>3928273253</v>
          </cell>
        </row>
        <row r="2841">
          <cell r="A2841">
            <v>9505990101</v>
          </cell>
          <cell r="B2841" t="str">
            <v>AJUSTES POR INFLACCION</v>
          </cell>
          <cell r="C2841">
            <v>0</v>
          </cell>
        </row>
        <row r="2842">
          <cell r="A2842">
            <v>9601010101</v>
          </cell>
          <cell r="B2842" t="str">
            <v>ACREEDORAS DE CONTROL POR CONTROL</v>
          </cell>
          <cell r="C2842">
            <v>0</v>
          </cell>
        </row>
        <row r="2843">
          <cell r="A2843">
            <v>13205700112</v>
          </cell>
          <cell r="B2843" t="str">
            <v>RECAUDOS MEDICOS</v>
          </cell>
          <cell r="C2843">
            <v>0</v>
          </cell>
        </row>
        <row r="2844">
          <cell r="A2844">
            <v>110505010101</v>
          </cell>
          <cell r="B2844" t="str">
            <v>CAJA MAYOR</v>
          </cell>
          <cell r="C2844">
            <v>287181932</v>
          </cell>
        </row>
        <row r="2845">
          <cell r="A2845">
            <v>110505020102</v>
          </cell>
          <cell r="B2845" t="str">
            <v>BASES DE CAJAS NACIONALES</v>
          </cell>
          <cell r="C2845">
            <v>33485082</v>
          </cell>
        </row>
        <row r="2846">
          <cell r="A2846">
            <v>110505030101</v>
          </cell>
          <cell r="B2846" t="str">
            <v>CAJAS NACIONALES</v>
          </cell>
          <cell r="C2846">
            <v>0</v>
          </cell>
        </row>
        <row r="2847">
          <cell r="A2847">
            <v>110505040104</v>
          </cell>
          <cell r="B2847" t="str">
            <v>EFECTIVO NACIONAL</v>
          </cell>
          <cell r="C2847">
            <v>253724725</v>
          </cell>
        </row>
        <row r="2848">
          <cell r="A2848">
            <v>110510010110</v>
          </cell>
          <cell r="B2848" t="str">
            <v>CAJAS MENORES</v>
          </cell>
          <cell r="C2848">
            <v>69102063.179999992</v>
          </cell>
        </row>
        <row r="2849">
          <cell r="A2849">
            <v>110515010115</v>
          </cell>
          <cell r="B2849" t="str">
            <v>MONEDA EXTRANJERA</v>
          </cell>
          <cell r="C2849">
            <v>0</v>
          </cell>
        </row>
        <row r="2850">
          <cell r="A2850">
            <v>111005010101</v>
          </cell>
          <cell r="B2850" t="str">
            <v>DE BOGOTA (033-36765-7)</v>
          </cell>
          <cell r="C2850">
            <v>3514855.8600000143</v>
          </cell>
        </row>
        <row r="2851">
          <cell r="A2851">
            <v>111005010103</v>
          </cell>
          <cell r="B2851" t="str">
            <v>DE COLOMBIA (1971956162-1)</v>
          </cell>
          <cell r="C2851">
            <v>0</v>
          </cell>
        </row>
        <row r="2852">
          <cell r="A2852">
            <v>111005010104</v>
          </cell>
          <cell r="B2852" t="str">
            <v>DEL ESTADO (006-01964-0)</v>
          </cell>
          <cell r="C2852">
            <v>0</v>
          </cell>
        </row>
        <row r="2853">
          <cell r="A2853">
            <v>111005010106</v>
          </cell>
          <cell r="B2853" t="str">
            <v>COLPATRIA  (16-000505-0)</v>
          </cell>
          <cell r="C2853">
            <v>0</v>
          </cell>
        </row>
        <row r="2854">
          <cell r="A2854">
            <v>111005010107</v>
          </cell>
          <cell r="B2854" t="str">
            <v>OCCIDENTE  (288-001332-9)</v>
          </cell>
          <cell r="C2854">
            <v>64959016.36000061</v>
          </cell>
        </row>
        <row r="2855">
          <cell r="A2855">
            <v>111005010108</v>
          </cell>
          <cell r="B2855" t="str">
            <v>BANCO STANDARD CHARTERED (427-0</v>
          </cell>
          <cell r="C2855">
            <v>0</v>
          </cell>
        </row>
        <row r="2856">
          <cell r="A2856">
            <v>111005010109</v>
          </cell>
          <cell r="B2856" t="str">
            <v>BIC (54-078828-07)</v>
          </cell>
          <cell r="C2856">
            <v>2198357.4200000167</v>
          </cell>
        </row>
        <row r="2857">
          <cell r="A2857">
            <v>111005010111</v>
          </cell>
          <cell r="B2857" t="str">
            <v>GANADERO (400-03333-8)</v>
          </cell>
          <cell r="C2857">
            <v>0</v>
          </cell>
        </row>
        <row r="2858">
          <cell r="A2858">
            <v>111005010112</v>
          </cell>
          <cell r="B2858" t="str">
            <v>POPULAR  (063-12724-5)</v>
          </cell>
          <cell r="C2858">
            <v>1335968.6499999999</v>
          </cell>
        </row>
        <row r="2859">
          <cell r="A2859">
            <v>111005010113</v>
          </cell>
          <cell r="B2859" t="str">
            <v>BANCO SANTANDER42440-0)</v>
          </cell>
          <cell r="C2859">
            <v>0</v>
          </cell>
        </row>
        <row r="2860">
          <cell r="A2860">
            <v>111005010116</v>
          </cell>
          <cell r="B2860" t="str">
            <v>UNION COLOMBIANO</v>
          </cell>
          <cell r="C2860">
            <v>0</v>
          </cell>
        </row>
        <row r="2861">
          <cell r="A2861">
            <v>111005010117</v>
          </cell>
          <cell r="B2861" t="str">
            <v>DEL ESTADO (006-04158-6)</v>
          </cell>
          <cell r="C2861">
            <v>0</v>
          </cell>
        </row>
        <row r="2862">
          <cell r="A2862">
            <v>111005010118</v>
          </cell>
          <cell r="B2862" t="str">
            <v>UCONAL  (328006697)</v>
          </cell>
          <cell r="C2862">
            <v>0</v>
          </cell>
        </row>
        <row r="2863">
          <cell r="A2863">
            <v>111005010119</v>
          </cell>
          <cell r="B2863" t="str">
            <v>GANADERO (401-01823-9)</v>
          </cell>
          <cell r="C2863">
            <v>63576.169999999925</v>
          </cell>
        </row>
        <row r="2864">
          <cell r="A2864">
            <v>111005010120</v>
          </cell>
          <cell r="B2864">
            <v>0</v>
          </cell>
          <cell r="C2864">
            <v>0</v>
          </cell>
        </row>
        <row r="2865">
          <cell r="A2865">
            <v>111005010121</v>
          </cell>
          <cell r="B2865" t="str">
            <v>CAJA  AGRARIA (3600122182)</v>
          </cell>
          <cell r="C2865">
            <v>0</v>
          </cell>
        </row>
        <row r="2866">
          <cell r="A2866">
            <v>111005010122</v>
          </cell>
          <cell r="B2866" t="str">
            <v>COLOMBIA  (1820-870117-8)</v>
          </cell>
          <cell r="C2866">
            <v>0</v>
          </cell>
        </row>
        <row r="2867">
          <cell r="A2867">
            <v>111005010123</v>
          </cell>
          <cell r="B2867" t="str">
            <v>COLOMBIA  (1820-870121-7)</v>
          </cell>
          <cell r="C2867">
            <v>0</v>
          </cell>
        </row>
        <row r="2868">
          <cell r="A2868">
            <v>111005010124</v>
          </cell>
          <cell r="B2868" t="str">
            <v>EL PACIFICO (060-00023-9)</v>
          </cell>
          <cell r="C2868">
            <v>0</v>
          </cell>
        </row>
        <row r="2869">
          <cell r="A2869">
            <v>111005010125</v>
          </cell>
          <cell r="B2869" t="str">
            <v>NACIONAL DEL COMERCIO  (021-04</v>
          </cell>
          <cell r="C2869">
            <v>0</v>
          </cell>
        </row>
        <row r="2870">
          <cell r="A2870">
            <v>111005010126</v>
          </cell>
          <cell r="B2870" t="str">
            <v>CAFETERO (059-03596-4)</v>
          </cell>
          <cell r="C2870">
            <v>278602.55000000075</v>
          </cell>
        </row>
        <row r="2871">
          <cell r="A2871">
            <v>111005010127</v>
          </cell>
          <cell r="B2871" t="str">
            <v>COOPDESARROLLO (7035700530)</v>
          </cell>
          <cell r="C2871">
            <v>0</v>
          </cell>
        </row>
        <row r="2872">
          <cell r="A2872">
            <v>111005010128</v>
          </cell>
          <cell r="B2872" t="str">
            <v>CAJA  SOCIAL (0450002260)</v>
          </cell>
          <cell r="C2872">
            <v>0</v>
          </cell>
        </row>
        <row r="2873">
          <cell r="A2873">
            <v>111005010130</v>
          </cell>
          <cell r="B2873" t="str">
            <v>SUPERIOR  (103013781-4)</v>
          </cell>
          <cell r="C2873">
            <v>21334386.530000001</v>
          </cell>
        </row>
        <row r="2874">
          <cell r="A2874">
            <v>111005010132</v>
          </cell>
          <cell r="B2874" t="str">
            <v>SELFIN</v>
          </cell>
          <cell r="C2874">
            <v>0</v>
          </cell>
        </row>
        <row r="2875">
          <cell r="A2875">
            <v>111005010133</v>
          </cell>
          <cell r="B2875" t="str">
            <v>COLPATRIA (114-1-006475)</v>
          </cell>
          <cell r="C2875">
            <v>8697717.150000006</v>
          </cell>
        </row>
        <row r="2876">
          <cell r="A2876">
            <v>111005010135</v>
          </cell>
          <cell r="B2876" t="str">
            <v>ANGLOCOLOMBIANO 013-05742-7</v>
          </cell>
          <cell r="C2876">
            <v>6053164.5399999991</v>
          </cell>
        </row>
        <row r="2877">
          <cell r="A2877">
            <v>111005010136</v>
          </cell>
          <cell r="B2877" t="str">
            <v>CITIBANK CTA. 0062272015</v>
          </cell>
          <cell r="C2877">
            <v>12474.2</v>
          </cell>
        </row>
        <row r="2878">
          <cell r="A2878">
            <v>111005010138</v>
          </cell>
          <cell r="B2878">
            <v>0</v>
          </cell>
          <cell r="C2878">
            <v>69763832.410000324</v>
          </cell>
        </row>
        <row r="2879">
          <cell r="A2879">
            <v>111005010140</v>
          </cell>
          <cell r="B2879">
            <v>0</v>
          </cell>
          <cell r="C2879">
            <v>0</v>
          </cell>
        </row>
        <row r="2880">
          <cell r="A2880">
            <v>111005010141</v>
          </cell>
          <cell r="B2880" t="str">
            <v>TEQUENDAMA #00800982-1</v>
          </cell>
          <cell r="C2880">
            <v>862945.68</v>
          </cell>
        </row>
        <row r="2881">
          <cell r="A2881">
            <v>111005010142</v>
          </cell>
          <cell r="B2881" t="str">
            <v>BCO. MERCANTIL(150-00270-7)</v>
          </cell>
          <cell r="C2881">
            <v>0</v>
          </cell>
        </row>
        <row r="2882">
          <cell r="A2882">
            <v>111005010145</v>
          </cell>
          <cell r="B2882">
            <v>0</v>
          </cell>
          <cell r="C2882">
            <v>9632716.7600000054</v>
          </cell>
        </row>
        <row r="2883">
          <cell r="A2883">
            <v>111005010188</v>
          </cell>
          <cell r="B2883">
            <v>0</v>
          </cell>
          <cell r="C2883">
            <v>0</v>
          </cell>
        </row>
        <row r="2884">
          <cell r="A2884">
            <v>111005010189</v>
          </cell>
          <cell r="B2884">
            <v>0</v>
          </cell>
          <cell r="C2884">
            <v>0</v>
          </cell>
        </row>
        <row r="2885">
          <cell r="A2885">
            <v>111005010190</v>
          </cell>
          <cell r="B2885" t="str">
            <v>BCO. OCCIDENTE(288-03664-3)</v>
          </cell>
          <cell r="C2885">
            <v>0</v>
          </cell>
        </row>
        <row r="2886">
          <cell r="A2886">
            <v>111005010191</v>
          </cell>
          <cell r="B2886" t="str">
            <v>BCO. TEQUENDAMA(001-05416-2)</v>
          </cell>
          <cell r="C2886">
            <v>0</v>
          </cell>
        </row>
        <row r="2887">
          <cell r="A2887">
            <v>111005010193</v>
          </cell>
          <cell r="B2887" t="str">
            <v>BCO. COLOMBIA (1260-971835-1)</v>
          </cell>
          <cell r="C2887">
            <v>0</v>
          </cell>
        </row>
        <row r="2888">
          <cell r="A2888">
            <v>111005010194</v>
          </cell>
          <cell r="B2888" t="str">
            <v>BCO. ANGLO COL.(0010-88400)</v>
          </cell>
          <cell r="C2888">
            <v>0</v>
          </cell>
        </row>
        <row r="2889">
          <cell r="A2889">
            <v>111005010196</v>
          </cell>
          <cell r="B2889" t="str">
            <v>BANCO DE BOGOTA (033-390758)</v>
          </cell>
          <cell r="C2889">
            <v>0</v>
          </cell>
        </row>
        <row r="2890">
          <cell r="A2890">
            <v>111005010197</v>
          </cell>
          <cell r="B2890" t="str">
            <v>BANCO SUPERIOR (103-047321-9)</v>
          </cell>
          <cell r="C2890">
            <v>0</v>
          </cell>
        </row>
        <row r="2891">
          <cell r="A2891">
            <v>111005010198</v>
          </cell>
          <cell r="B2891" t="str">
            <v>B.I.C (040-012174-48)</v>
          </cell>
          <cell r="C2891">
            <v>0</v>
          </cell>
        </row>
        <row r="2892">
          <cell r="A2892">
            <v>111005010199</v>
          </cell>
          <cell r="B2892" t="str">
            <v>BANCO COLPATRIA (1141009806)</v>
          </cell>
          <cell r="C2892">
            <v>0</v>
          </cell>
        </row>
        <row r="2893">
          <cell r="A2893">
            <v>111005020101</v>
          </cell>
          <cell r="B2893" t="str">
            <v>DEL ESTADO (103-13535-6)</v>
          </cell>
          <cell r="C2893">
            <v>0</v>
          </cell>
        </row>
        <row r="2894">
          <cell r="A2894">
            <v>111005020102</v>
          </cell>
          <cell r="B2894" t="str">
            <v>ANGLOCOLOMBIANO (033-01392-1)</v>
          </cell>
          <cell r="C2894">
            <v>0</v>
          </cell>
        </row>
        <row r="2895">
          <cell r="A2895">
            <v>111005020104</v>
          </cell>
          <cell r="B2895" t="str">
            <v>OCCIDENTE  (014-03798-0)</v>
          </cell>
          <cell r="C2895">
            <v>5788578.1899999976</v>
          </cell>
        </row>
        <row r="2896">
          <cell r="A2896">
            <v>111005020106</v>
          </cell>
          <cell r="B2896">
            <v>0</v>
          </cell>
          <cell r="C2896">
            <v>0</v>
          </cell>
        </row>
        <row r="2897">
          <cell r="A2897">
            <v>111005020190</v>
          </cell>
          <cell r="B2897" t="str">
            <v>BCO. COLOMBIA (8011-970100-9)</v>
          </cell>
          <cell r="C2897">
            <v>0</v>
          </cell>
        </row>
        <row r="2898">
          <cell r="A2898">
            <v>111005020191</v>
          </cell>
          <cell r="B2898" t="str">
            <v>BCO. ANGLO COL(33-02527-1)</v>
          </cell>
          <cell r="C2898">
            <v>0</v>
          </cell>
        </row>
        <row r="2899">
          <cell r="A2899">
            <v>111005020192</v>
          </cell>
          <cell r="B2899" t="str">
            <v>BANCO DE BOGOTA 484-19537-5</v>
          </cell>
          <cell r="C2899">
            <v>0</v>
          </cell>
        </row>
        <row r="2900">
          <cell r="A2900">
            <v>111005030101</v>
          </cell>
          <cell r="B2900" t="str">
            <v>DEL ESTADO (410-01380-9)</v>
          </cell>
          <cell r="C2900">
            <v>0</v>
          </cell>
        </row>
        <row r="2901">
          <cell r="A2901">
            <v>111005030103</v>
          </cell>
          <cell r="B2901" t="str">
            <v>CAFETERO   (141-02362-2)</v>
          </cell>
          <cell r="C2901">
            <v>0</v>
          </cell>
        </row>
        <row r="2902">
          <cell r="A2902">
            <v>111005030105</v>
          </cell>
          <cell r="B2902">
            <v>0</v>
          </cell>
          <cell r="C2902">
            <v>0</v>
          </cell>
        </row>
        <row r="2903">
          <cell r="A2903">
            <v>111005030106</v>
          </cell>
          <cell r="B2903">
            <v>0</v>
          </cell>
          <cell r="C2903">
            <v>142037.19000000134</v>
          </cell>
        </row>
        <row r="2904">
          <cell r="A2904">
            <v>111005040101</v>
          </cell>
          <cell r="B2904" t="str">
            <v>ESTADO  (408-12804-9)</v>
          </cell>
          <cell r="C2904">
            <v>0</v>
          </cell>
        </row>
        <row r="2905">
          <cell r="A2905">
            <v>111005040102</v>
          </cell>
          <cell r="B2905" t="str">
            <v>OCCIDENTE (800-02545-4)</v>
          </cell>
          <cell r="C2905">
            <v>-4113108.41</v>
          </cell>
        </row>
        <row r="2906">
          <cell r="A2906">
            <v>111005040103</v>
          </cell>
          <cell r="B2906">
            <v>0</v>
          </cell>
          <cell r="C2906">
            <v>0</v>
          </cell>
        </row>
        <row r="2907">
          <cell r="A2907">
            <v>111005040190</v>
          </cell>
          <cell r="B2907" t="str">
            <v>BCO. COLOMBIA(4870-200683-7)</v>
          </cell>
          <cell r="C2907">
            <v>0</v>
          </cell>
        </row>
        <row r="2908">
          <cell r="A2908">
            <v>111005040191</v>
          </cell>
          <cell r="B2908" t="str">
            <v>BANCO DE BOGOTA 173-05609-4</v>
          </cell>
          <cell r="C2908">
            <v>0</v>
          </cell>
        </row>
        <row r="2909">
          <cell r="A2909">
            <v>111005040192</v>
          </cell>
          <cell r="B2909">
            <v>0</v>
          </cell>
          <cell r="C2909">
            <v>0</v>
          </cell>
        </row>
        <row r="2910">
          <cell r="A2910">
            <v>111005050101</v>
          </cell>
          <cell r="B2910" t="str">
            <v>DEL ESTADO (501-03844-2)</v>
          </cell>
          <cell r="C2910">
            <v>0</v>
          </cell>
        </row>
        <row r="2911">
          <cell r="A2911">
            <v>111005050102</v>
          </cell>
          <cell r="B2911" t="str">
            <v>OCCIDENTE  (657-00152-5)</v>
          </cell>
          <cell r="C2911">
            <v>-1945325.39</v>
          </cell>
        </row>
        <row r="2912">
          <cell r="A2912">
            <v>111005050103</v>
          </cell>
          <cell r="B2912">
            <v>0</v>
          </cell>
          <cell r="C2912">
            <v>0</v>
          </cell>
        </row>
        <row r="2913">
          <cell r="A2913">
            <v>111005050190</v>
          </cell>
          <cell r="B2913" t="str">
            <v>BCO. COLOMBIA(3001-019767-0)</v>
          </cell>
          <cell r="C2913">
            <v>0</v>
          </cell>
        </row>
        <row r="2914">
          <cell r="A2914">
            <v>111005050191</v>
          </cell>
          <cell r="B2914" t="str">
            <v>BANCO DE BOGOTA 157-31664-7</v>
          </cell>
          <cell r="C2914">
            <v>0</v>
          </cell>
        </row>
        <row r="2915">
          <cell r="A2915">
            <v>111005060101</v>
          </cell>
          <cell r="B2915" t="str">
            <v>DEL ESTADO  (620-00717-9)</v>
          </cell>
          <cell r="C2915">
            <v>0</v>
          </cell>
        </row>
        <row r="2916">
          <cell r="A2916">
            <v>111005060102</v>
          </cell>
          <cell r="B2916" t="str">
            <v>OCCIDENTE   (408-01006-4)</v>
          </cell>
          <cell r="C2916">
            <v>0</v>
          </cell>
        </row>
        <row r="2917">
          <cell r="A2917">
            <v>111005060104</v>
          </cell>
          <cell r="B2917" t="str">
            <v>OCCIDENTE (408-03382-7)</v>
          </cell>
          <cell r="C2917">
            <v>1418666.91</v>
          </cell>
        </row>
        <row r="2918">
          <cell r="A2918">
            <v>111005060105</v>
          </cell>
          <cell r="B2918">
            <v>0</v>
          </cell>
          <cell r="C2918">
            <v>0</v>
          </cell>
        </row>
        <row r="2919">
          <cell r="A2919">
            <v>111005060190</v>
          </cell>
          <cell r="B2919" t="str">
            <v>BCO. COLOMBIA(6040-056137-4)</v>
          </cell>
          <cell r="C2919">
            <v>0</v>
          </cell>
        </row>
        <row r="2920">
          <cell r="A2920">
            <v>111005060191</v>
          </cell>
          <cell r="B2920" t="str">
            <v>BANCO DE BOGOTA 386-09065-8</v>
          </cell>
          <cell r="C2920">
            <v>0</v>
          </cell>
        </row>
        <row r="2921">
          <cell r="A2921">
            <v>111005070101</v>
          </cell>
          <cell r="B2921" t="str">
            <v>DEL ESTADO (701-04005-7)</v>
          </cell>
          <cell r="C2921">
            <v>0</v>
          </cell>
        </row>
        <row r="2922">
          <cell r="A2922">
            <v>111005070102</v>
          </cell>
          <cell r="B2922" t="str">
            <v>OCCIDENTE  (700-03513-2)</v>
          </cell>
          <cell r="C2922">
            <v>289465.59999999998</v>
          </cell>
        </row>
        <row r="2923">
          <cell r="A2923">
            <v>111005070103</v>
          </cell>
          <cell r="B2923">
            <v>0</v>
          </cell>
          <cell r="C2923">
            <v>0</v>
          </cell>
        </row>
        <row r="2924">
          <cell r="A2924">
            <v>111005080101</v>
          </cell>
          <cell r="B2924" t="str">
            <v>DEL ESTADO (194-13243-7)</v>
          </cell>
          <cell r="C2924">
            <v>0</v>
          </cell>
        </row>
        <row r="2925">
          <cell r="A2925">
            <v>111005080102</v>
          </cell>
          <cell r="B2925" t="str">
            <v>OCCIDENTE  ( 038-05211-4)</v>
          </cell>
          <cell r="C2925">
            <v>2620312.34</v>
          </cell>
        </row>
        <row r="2926">
          <cell r="A2926">
            <v>111005080103</v>
          </cell>
          <cell r="B2926" t="str">
            <v>GANADERO   (69002878-2)</v>
          </cell>
          <cell r="C2926">
            <v>0</v>
          </cell>
        </row>
        <row r="2927">
          <cell r="A2927">
            <v>111005080104</v>
          </cell>
          <cell r="B2927">
            <v>0</v>
          </cell>
          <cell r="C2927">
            <v>0</v>
          </cell>
        </row>
        <row r="2928">
          <cell r="A2928">
            <v>111005090101</v>
          </cell>
          <cell r="B2928" t="str">
            <v>DEL ESTADO (320-04350-8)</v>
          </cell>
          <cell r="C2928">
            <v>0</v>
          </cell>
        </row>
        <row r="2929">
          <cell r="A2929">
            <v>111005090102</v>
          </cell>
          <cell r="B2929" t="str">
            <v>OCCIDENTE  (03345719-3)</v>
          </cell>
          <cell r="C2929">
            <v>12156.609999999404</v>
          </cell>
        </row>
        <row r="2930">
          <cell r="A2930">
            <v>111005090103</v>
          </cell>
          <cell r="B2930">
            <v>0</v>
          </cell>
          <cell r="C2930">
            <v>0</v>
          </cell>
        </row>
        <row r="2931">
          <cell r="A2931">
            <v>111005100101</v>
          </cell>
          <cell r="B2931" t="str">
            <v>CAFETERO (425-01613-6)</v>
          </cell>
          <cell r="C2931">
            <v>0</v>
          </cell>
        </row>
        <row r="2932">
          <cell r="A2932">
            <v>111005100102</v>
          </cell>
          <cell r="B2932" t="str">
            <v>POPULAR  (413-11121-2)</v>
          </cell>
          <cell r="C2932">
            <v>0</v>
          </cell>
        </row>
        <row r="2933">
          <cell r="A2933">
            <v>111005100103</v>
          </cell>
          <cell r="B2933" t="str">
            <v>BANCO DE COLOMBIA CTA. 36703422462</v>
          </cell>
          <cell r="C2933">
            <v>0</v>
          </cell>
        </row>
        <row r="2934">
          <cell r="A2934">
            <v>111005110101</v>
          </cell>
          <cell r="B2934" t="str">
            <v>CAFETERO  (091-04615-1)</v>
          </cell>
          <cell r="C2934">
            <v>0</v>
          </cell>
        </row>
        <row r="2935">
          <cell r="A2935">
            <v>111005110102</v>
          </cell>
          <cell r="B2935" t="str">
            <v>POPULAR   (500134424)</v>
          </cell>
          <cell r="C2935">
            <v>0</v>
          </cell>
        </row>
        <row r="2936">
          <cell r="A2936">
            <v>111005110105</v>
          </cell>
          <cell r="B2936">
            <v>0</v>
          </cell>
          <cell r="C2936">
            <v>373272.29</v>
          </cell>
        </row>
        <row r="2937">
          <cell r="A2937">
            <v>111005120101</v>
          </cell>
          <cell r="B2937" t="str">
            <v>DEL ESTADO  (420-02485-3)</v>
          </cell>
          <cell r="C2937">
            <v>0</v>
          </cell>
        </row>
        <row r="2938">
          <cell r="A2938">
            <v>111005120102</v>
          </cell>
          <cell r="B2938" t="str">
            <v>OCCIDENTE   (870002215-9)</v>
          </cell>
          <cell r="C2938">
            <v>-1087378.1100000001</v>
          </cell>
        </row>
        <row r="2939">
          <cell r="A2939">
            <v>111005120103</v>
          </cell>
          <cell r="B2939">
            <v>0</v>
          </cell>
          <cell r="C2939">
            <v>0</v>
          </cell>
        </row>
        <row r="2940">
          <cell r="A2940">
            <v>111005130102</v>
          </cell>
          <cell r="B2940" t="str">
            <v>OCCIDENTE(055-02922-7)</v>
          </cell>
          <cell r="C2940">
            <v>987127.57</v>
          </cell>
        </row>
        <row r="2941">
          <cell r="A2941">
            <v>111005130103</v>
          </cell>
          <cell r="B2941" t="str">
            <v>COLOMBIA  (728644540-5)</v>
          </cell>
          <cell r="C2941">
            <v>0</v>
          </cell>
        </row>
        <row r="2942">
          <cell r="A2942">
            <v>111005140101</v>
          </cell>
          <cell r="B2942" t="str">
            <v>DEL ESTADO (330-02837-4)</v>
          </cell>
          <cell r="C2942">
            <v>0</v>
          </cell>
        </row>
        <row r="2943">
          <cell r="A2943">
            <v>111005140102</v>
          </cell>
          <cell r="B2943" t="str">
            <v>OCCIDENTE  (060-04752-9)</v>
          </cell>
          <cell r="C2943">
            <v>1343364.19</v>
          </cell>
        </row>
        <row r="2944">
          <cell r="A2944">
            <v>111005140103</v>
          </cell>
          <cell r="B2944">
            <v>0</v>
          </cell>
          <cell r="C2944">
            <v>0</v>
          </cell>
        </row>
        <row r="2945">
          <cell r="A2945">
            <v>111005150101</v>
          </cell>
          <cell r="B2945" t="str">
            <v>DEL ESTADO (301-04581-1)</v>
          </cell>
          <cell r="C2945">
            <v>0</v>
          </cell>
        </row>
        <row r="2946">
          <cell r="A2946">
            <v>111005150102</v>
          </cell>
          <cell r="B2946" t="str">
            <v>OCCIDENTE  (031-16402-3)</v>
          </cell>
          <cell r="C2946">
            <v>-2655190.7999999998</v>
          </cell>
        </row>
        <row r="2947">
          <cell r="A2947">
            <v>111005150103</v>
          </cell>
          <cell r="B2947">
            <v>0</v>
          </cell>
          <cell r="C2947">
            <v>0</v>
          </cell>
        </row>
        <row r="2948">
          <cell r="A2948">
            <v>111005160101</v>
          </cell>
          <cell r="B2948" t="str">
            <v>OCCIDENTE  (600-05098-3)</v>
          </cell>
          <cell r="C2948">
            <v>992960.28999999911</v>
          </cell>
        </row>
        <row r="2949">
          <cell r="A2949">
            <v>111005160102</v>
          </cell>
          <cell r="B2949" t="str">
            <v>POPULAR  (451-13234-4)</v>
          </cell>
          <cell r="C2949">
            <v>0</v>
          </cell>
        </row>
        <row r="2950">
          <cell r="A2950">
            <v>111005170101</v>
          </cell>
          <cell r="B2950" t="str">
            <v>DEL ESTADO (25003572-2 )</v>
          </cell>
          <cell r="C2950">
            <v>0</v>
          </cell>
        </row>
        <row r="2951">
          <cell r="A2951">
            <v>111005170102</v>
          </cell>
          <cell r="B2951" t="str">
            <v>OCCIDENTE  (039-04699-0)</v>
          </cell>
          <cell r="C2951">
            <v>1842795.08</v>
          </cell>
        </row>
        <row r="2952">
          <cell r="A2952">
            <v>111005170103</v>
          </cell>
          <cell r="B2952">
            <v>0</v>
          </cell>
          <cell r="C2952">
            <v>0</v>
          </cell>
        </row>
        <row r="2953">
          <cell r="A2953">
            <v>111005180101</v>
          </cell>
          <cell r="B2953" t="str">
            <v>DEL ESTADO (720-03300-0)</v>
          </cell>
          <cell r="C2953">
            <v>0</v>
          </cell>
        </row>
        <row r="2954">
          <cell r="A2954">
            <v>111005180102</v>
          </cell>
          <cell r="B2954" t="str">
            <v>OCCIDENTE  (380-06080-6)</v>
          </cell>
          <cell r="C2954">
            <v>-515360.20999999903</v>
          </cell>
        </row>
        <row r="2955">
          <cell r="A2955">
            <v>111005180103</v>
          </cell>
          <cell r="B2955">
            <v>0</v>
          </cell>
          <cell r="C2955">
            <v>0</v>
          </cell>
        </row>
        <row r="2956">
          <cell r="A2956">
            <v>111005190101</v>
          </cell>
          <cell r="B2956" t="str">
            <v>POPULAR (551-12067-8)</v>
          </cell>
          <cell r="C2956">
            <v>0</v>
          </cell>
        </row>
        <row r="2957">
          <cell r="A2957">
            <v>111005190102</v>
          </cell>
          <cell r="B2957" t="str">
            <v>OCCIDENTE (303-00276-0)</v>
          </cell>
          <cell r="C2957">
            <v>2673665.54</v>
          </cell>
        </row>
        <row r="2958">
          <cell r="A2958">
            <v>111005200101</v>
          </cell>
          <cell r="B2958" t="str">
            <v>DEL ESTADO</v>
          </cell>
          <cell r="C2958">
            <v>0</v>
          </cell>
        </row>
        <row r="2959">
          <cell r="A2959">
            <v>111005200102</v>
          </cell>
          <cell r="B2959" t="str">
            <v>OCCIDENTE  (390-04227-3)</v>
          </cell>
          <cell r="C2959">
            <v>1042137.41</v>
          </cell>
        </row>
        <row r="2960">
          <cell r="A2960">
            <v>111005200103</v>
          </cell>
          <cell r="B2960">
            <v>0</v>
          </cell>
          <cell r="C2960">
            <v>0</v>
          </cell>
        </row>
        <row r="2961">
          <cell r="A2961">
            <v>111005200190</v>
          </cell>
          <cell r="B2961" t="str">
            <v>BCO. COLOMBIA(258-6004382-1)</v>
          </cell>
          <cell r="C2961">
            <v>0</v>
          </cell>
        </row>
        <row r="2962">
          <cell r="A2962">
            <v>111005200191</v>
          </cell>
          <cell r="B2962" t="str">
            <v>BANCO DE BOGOTA 616-10796-7</v>
          </cell>
          <cell r="C2962">
            <v>0</v>
          </cell>
        </row>
        <row r="2963">
          <cell r="A2963">
            <v>111005210101</v>
          </cell>
          <cell r="B2963" t="str">
            <v>BANCO DAVIVIENDA (256069999850</v>
          </cell>
          <cell r="C2963">
            <v>1612419.8</v>
          </cell>
        </row>
        <row r="2964">
          <cell r="A2964">
            <v>111005210102</v>
          </cell>
          <cell r="B2964" t="str">
            <v>OCCIDENTE (900-056672)</v>
          </cell>
          <cell r="C2964">
            <v>-1824622.46</v>
          </cell>
        </row>
        <row r="2965">
          <cell r="A2965">
            <v>111005390101</v>
          </cell>
          <cell r="B2965" t="str">
            <v>COLOMBIA (67620147332)</v>
          </cell>
          <cell r="C2965">
            <v>0</v>
          </cell>
        </row>
        <row r="2966">
          <cell r="A2966">
            <v>111005390102</v>
          </cell>
          <cell r="B2966" t="str">
            <v>OCCIDENTE  (89002615-6)</v>
          </cell>
          <cell r="C2966">
            <v>784531.8900000006</v>
          </cell>
        </row>
        <row r="2967">
          <cell r="A2967">
            <v>111005530101</v>
          </cell>
          <cell r="B2967" t="str">
            <v>DEL ESTADO  (206-10283-2)</v>
          </cell>
          <cell r="C2967">
            <v>0</v>
          </cell>
        </row>
        <row r="2968">
          <cell r="A2968">
            <v>111005530102</v>
          </cell>
          <cell r="B2968" t="str">
            <v>OCCIDENTE   (041-06683-8)</v>
          </cell>
          <cell r="C2968">
            <v>339675.03</v>
          </cell>
        </row>
        <row r="2969">
          <cell r="A2969">
            <v>111005530103</v>
          </cell>
          <cell r="B2969">
            <v>0</v>
          </cell>
          <cell r="C2969">
            <v>0</v>
          </cell>
        </row>
        <row r="2970">
          <cell r="A2970">
            <v>111005540101</v>
          </cell>
          <cell r="B2970" t="str">
            <v>COLOMBIA</v>
          </cell>
          <cell r="C2970">
            <v>0</v>
          </cell>
        </row>
        <row r="2971">
          <cell r="A2971">
            <v>111005540102</v>
          </cell>
          <cell r="B2971" t="str">
            <v>OCCIDENTE</v>
          </cell>
          <cell r="C2971">
            <v>0</v>
          </cell>
        </row>
        <row r="2972">
          <cell r="A2972">
            <v>111005880101</v>
          </cell>
          <cell r="B2972" t="str">
            <v>BANCO POPULAR CTA. 65014863-8</v>
          </cell>
          <cell r="C2972">
            <v>832814.22</v>
          </cell>
        </row>
        <row r="2973">
          <cell r="A2973">
            <v>111005880102</v>
          </cell>
          <cell r="B2973" t="str">
            <v>BANCO DE OCCIDENTE CTA. 89502357-0</v>
          </cell>
          <cell r="C2973">
            <v>1949678.59</v>
          </cell>
        </row>
        <row r="2974">
          <cell r="A2974">
            <v>111005970101</v>
          </cell>
          <cell r="B2974" t="str">
            <v>DINERO EN TRANSITO</v>
          </cell>
          <cell r="C2974">
            <v>0</v>
          </cell>
        </row>
        <row r="2975">
          <cell r="A2975">
            <v>111005990101</v>
          </cell>
          <cell r="B2975" t="str">
            <v>CITIBANK MIAMI</v>
          </cell>
          <cell r="C2975">
            <v>5041742.28</v>
          </cell>
        </row>
        <row r="2976">
          <cell r="A2976">
            <v>111501010105</v>
          </cell>
          <cell r="B2976" t="str">
            <v>MONEDA NACIONAL</v>
          </cell>
          <cell r="C2976">
            <v>0</v>
          </cell>
        </row>
        <row r="2977">
          <cell r="A2977">
            <v>111501010110</v>
          </cell>
          <cell r="B2977" t="str">
            <v>MONEDA EXTRANJERA</v>
          </cell>
          <cell r="C2977">
            <v>0</v>
          </cell>
        </row>
        <row r="2978">
          <cell r="A2978">
            <v>112005010101</v>
          </cell>
          <cell r="B2978" t="str">
            <v>OCCIDENTE CTA 288-80292-9</v>
          </cell>
          <cell r="C2978">
            <v>0</v>
          </cell>
        </row>
        <row r="2979">
          <cell r="A2979">
            <v>112005010102</v>
          </cell>
          <cell r="B2979" t="str">
            <v>BANCO DE BOGOTA (033-49870-0)</v>
          </cell>
          <cell r="C2979">
            <v>-421497</v>
          </cell>
        </row>
        <row r="2980">
          <cell r="A2980">
            <v>112005010103</v>
          </cell>
          <cell r="B2980" t="str">
            <v>BC. DE BTA. ANDES CTA.033-5745-18</v>
          </cell>
          <cell r="C2980">
            <v>11554604.5</v>
          </cell>
        </row>
        <row r="2981">
          <cell r="A2981">
            <v>112005010115</v>
          </cell>
          <cell r="B2981">
            <v>0</v>
          </cell>
          <cell r="C2981">
            <v>0</v>
          </cell>
        </row>
        <row r="2982">
          <cell r="A2982">
            <v>112005010190</v>
          </cell>
          <cell r="B2982" t="str">
            <v>BANCO DE BOGOTA (033-500547-7)</v>
          </cell>
          <cell r="C2982">
            <v>0</v>
          </cell>
        </row>
        <row r="2983">
          <cell r="A2983">
            <v>112010010102</v>
          </cell>
          <cell r="B2983" t="str">
            <v>GRANAHORRAR (1946-19601-6)</v>
          </cell>
          <cell r="C2983">
            <v>1665703.56</v>
          </cell>
        </row>
        <row r="2984">
          <cell r="A2984">
            <v>112010010104</v>
          </cell>
          <cell r="B2984" t="str">
            <v>COLPATRIA CORPORACION (2029-00</v>
          </cell>
          <cell r="C2984">
            <v>0</v>
          </cell>
        </row>
        <row r="2985">
          <cell r="A2985">
            <v>112010010105</v>
          </cell>
          <cell r="B2985" t="str">
            <v>COLMENA CHICO  (01-07500066122</v>
          </cell>
          <cell r="C2985">
            <v>0</v>
          </cell>
        </row>
        <row r="2986">
          <cell r="A2986">
            <v>112010010106</v>
          </cell>
          <cell r="B2986" t="str">
            <v>CONAVI  (2071-762000-5)</v>
          </cell>
          <cell r="C2986">
            <v>-6651931.4099999666</v>
          </cell>
        </row>
        <row r="2987">
          <cell r="A2987">
            <v>112010010107</v>
          </cell>
          <cell r="B2987" t="str">
            <v>DAVIVIENDA  (0055-0000-958-3)</v>
          </cell>
          <cell r="C2987">
            <v>2514636041.0299988</v>
          </cell>
        </row>
        <row r="2988">
          <cell r="A2988">
            <v>112010010108</v>
          </cell>
          <cell r="B2988" t="str">
            <v>AHORRAMAS (1057-3000004-8)</v>
          </cell>
          <cell r="C2988">
            <v>233715972.78999996</v>
          </cell>
        </row>
        <row r="2989">
          <cell r="A2989">
            <v>112010010109</v>
          </cell>
          <cell r="B2989" t="str">
            <v>COLPATRIA  (2087-0032-1)</v>
          </cell>
          <cell r="C2989">
            <v>0</v>
          </cell>
        </row>
        <row r="2990">
          <cell r="A2990">
            <v>112010010110</v>
          </cell>
          <cell r="B2990" t="str">
            <v>CORPAVI  (005-0721821-4)</v>
          </cell>
          <cell r="C2990">
            <v>0</v>
          </cell>
        </row>
        <row r="2991">
          <cell r="A2991">
            <v>112010010111</v>
          </cell>
          <cell r="B2991" t="str">
            <v>GRANAHORRAR (1351-17858-1)</v>
          </cell>
          <cell r="C2991">
            <v>0</v>
          </cell>
        </row>
        <row r="2992">
          <cell r="A2992">
            <v>112010010113</v>
          </cell>
          <cell r="B2992" t="str">
            <v>DAVIVIENDA (0055-0006938-9)</v>
          </cell>
          <cell r="C2992">
            <v>143098426.67000008</v>
          </cell>
        </row>
        <row r="2993">
          <cell r="A2993">
            <v>112010010115</v>
          </cell>
          <cell r="B2993" t="str">
            <v>DAVIVIENDA (0055-6999993-0)</v>
          </cell>
          <cell r="C2993">
            <v>-1119112562.4300003</v>
          </cell>
        </row>
        <row r="2994">
          <cell r="A2994">
            <v>112010010116</v>
          </cell>
          <cell r="B2994" t="str">
            <v>DAVIV (0055-0008248-1)FON.CALAM-DONACION</v>
          </cell>
          <cell r="C2994">
            <v>134797092.43000001</v>
          </cell>
        </row>
        <row r="2995">
          <cell r="A2995">
            <v>112010010117</v>
          </cell>
          <cell r="B2995">
            <v>0</v>
          </cell>
          <cell r="C2995">
            <v>-9059545.3500000238</v>
          </cell>
        </row>
        <row r="2996">
          <cell r="A2996">
            <v>112010010190</v>
          </cell>
          <cell r="B2996" t="str">
            <v>AHORRAMAS (0573-05807-0)</v>
          </cell>
          <cell r="C2996">
            <v>0</v>
          </cell>
        </row>
        <row r="2997">
          <cell r="A2997">
            <v>112010010191</v>
          </cell>
          <cell r="B2997" t="str">
            <v>DAVIVIENDA (00700022509-9)</v>
          </cell>
          <cell r="C2997">
            <v>0</v>
          </cell>
        </row>
        <row r="2998">
          <cell r="A2998">
            <v>112010010192</v>
          </cell>
          <cell r="B2998" t="str">
            <v>CONAVI (2052-13598368)</v>
          </cell>
          <cell r="C2998">
            <v>0</v>
          </cell>
        </row>
        <row r="2999">
          <cell r="A2999">
            <v>112010010193</v>
          </cell>
          <cell r="B2999" t="str">
            <v>DAVIVIENDA(0065-0027145-4)</v>
          </cell>
          <cell r="C2999">
            <v>0</v>
          </cell>
        </row>
        <row r="3000">
          <cell r="A3000">
            <v>112010010194</v>
          </cell>
          <cell r="B3000" t="str">
            <v>DAVIVIENDA(0055-0007809-1)</v>
          </cell>
          <cell r="C3000">
            <v>0</v>
          </cell>
        </row>
        <row r="3001">
          <cell r="A3001">
            <v>112010050101</v>
          </cell>
          <cell r="B3001" t="str">
            <v>DAVIVIENDA  (0461-0016139-0)</v>
          </cell>
          <cell r="C3001">
            <v>0</v>
          </cell>
        </row>
        <row r="3002">
          <cell r="A3002">
            <v>112010070101</v>
          </cell>
          <cell r="B3002" t="str">
            <v>AHORRAMAS  (0470-00214-8)</v>
          </cell>
          <cell r="C3002">
            <v>0</v>
          </cell>
        </row>
        <row r="3003">
          <cell r="A3003">
            <v>112010210101</v>
          </cell>
          <cell r="B3003" t="str">
            <v>DAVIVIENDA (2560-0021869-1)</v>
          </cell>
          <cell r="C3003">
            <v>339197.83</v>
          </cell>
        </row>
        <row r="3004">
          <cell r="A3004">
            <v>112515010115</v>
          </cell>
          <cell r="B3004" t="str">
            <v>ESPECIALES MONEDA NACIONAL</v>
          </cell>
          <cell r="C3004">
            <v>20120914</v>
          </cell>
        </row>
        <row r="3005">
          <cell r="A3005">
            <v>120525010101</v>
          </cell>
          <cell r="B3005" t="str">
            <v>GENELEC S.A.</v>
          </cell>
          <cell r="C3005">
            <v>0</v>
          </cell>
        </row>
        <row r="3006">
          <cell r="A3006">
            <v>120565010101</v>
          </cell>
          <cell r="B3006" t="str">
            <v>SERVICIOS SOCIALES Y DE SALUD</v>
          </cell>
          <cell r="C3006">
            <v>0</v>
          </cell>
        </row>
        <row r="3007">
          <cell r="A3007">
            <v>120565010107</v>
          </cell>
          <cell r="B3007" t="str">
            <v>CLINICA COLSANITAS S.A.</v>
          </cell>
          <cell r="C3007">
            <v>7472001469.0500002</v>
          </cell>
        </row>
        <row r="3008">
          <cell r="A3008">
            <v>120565010108</v>
          </cell>
          <cell r="B3008" t="str">
            <v>MEDISANITAS S.A.</v>
          </cell>
          <cell r="C3008">
            <v>3676858138.2800002</v>
          </cell>
        </row>
        <row r="3009">
          <cell r="A3009">
            <v>120565010110</v>
          </cell>
          <cell r="B3009" t="str">
            <v>RED MEDICA S.A.:</v>
          </cell>
          <cell r="C3009">
            <v>58813792</v>
          </cell>
        </row>
        <row r="3010">
          <cell r="A3010">
            <v>120565010113</v>
          </cell>
          <cell r="B3010" t="str">
            <v>INTERSANITAS S.A.</v>
          </cell>
          <cell r="C3010">
            <v>22744113.149999999</v>
          </cell>
        </row>
        <row r="3011">
          <cell r="A3011">
            <v>120565010114</v>
          </cell>
          <cell r="B3011" t="str">
            <v>PLURIMED S.A.</v>
          </cell>
          <cell r="C3011">
            <v>0</v>
          </cell>
        </row>
        <row r="3012">
          <cell r="A3012">
            <v>120565010115</v>
          </cell>
          <cell r="B3012" t="str">
            <v>E.P.S. SANITAS</v>
          </cell>
          <cell r="C3012">
            <v>1392083000</v>
          </cell>
        </row>
        <row r="3013">
          <cell r="A3013">
            <v>120565010117</v>
          </cell>
          <cell r="B3013" t="str">
            <v>GIMNASIO COLSANITAS  S.A.</v>
          </cell>
          <cell r="C3013">
            <v>0</v>
          </cell>
        </row>
        <row r="3014">
          <cell r="A3014">
            <v>120565010118</v>
          </cell>
          <cell r="B3014" t="str">
            <v>DEPORTE Y SALUD COLSANITAS S.A.</v>
          </cell>
          <cell r="C3014">
            <v>0</v>
          </cell>
        </row>
        <row r="3015">
          <cell r="A3015">
            <v>120565010119</v>
          </cell>
          <cell r="B3015" t="str">
            <v>GENELEC S.A.</v>
          </cell>
          <cell r="C3015">
            <v>4344863017.6199999</v>
          </cell>
        </row>
        <row r="3016">
          <cell r="A3016">
            <v>120565010122</v>
          </cell>
          <cell r="B3016" t="str">
            <v>CLINICENTRO CIUDAD SALITRE S.A.</v>
          </cell>
          <cell r="C3016">
            <v>5000000</v>
          </cell>
        </row>
        <row r="3017">
          <cell r="A3017">
            <v>120565010123</v>
          </cell>
          <cell r="B3017" t="str">
            <v>CLINICA COLSANITAS DE LA COSTA</v>
          </cell>
          <cell r="C3017">
            <v>336212788.05000001</v>
          </cell>
        </row>
        <row r="3018">
          <cell r="A3018">
            <v>120565010124</v>
          </cell>
          <cell r="B3018" t="str">
            <v>CECIMIN</v>
          </cell>
          <cell r="C3018">
            <v>253300000</v>
          </cell>
        </row>
        <row r="3019">
          <cell r="A3019">
            <v>120565010130</v>
          </cell>
          <cell r="B3019" t="str">
            <v>HOSPITAL BOCAGRANDE</v>
          </cell>
          <cell r="C3019">
            <v>8699706.0999999996</v>
          </cell>
        </row>
        <row r="3020">
          <cell r="A3020">
            <v>120565010132</v>
          </cell>
          <cell r="B3020" t="str">
            <v>INVERSORA OSI S.A.</v>
          </cell>
          <cell r="C3020">
            <v>1322008843.5900002</v>
          </cell>
        </row>
        <row r="3021">
          <cell r="A3021">
            <v>120565010140</v>
          </cell>
          <cell r="B3021" t="str">
            <v>GRUPO AVAL S.A</v>
          </cell>
          <cell r="C3021">
            <v>0</v>
          </cell>
        </row>
        <row r="3022">
          <cell r="A3022">
            <v>120599010107</v>
          </cell>
          <cell r="B3022" t="str">
            <v>CLINICA COLSANITAS S.A.</v>
          </cell>
          <cell r="C3022">
            <v>15257065609.879999</v>
          </cell>
        </row>
        <row r="3023">
          <cell r="A3023">
            <v>120599010108</v>
          </cell>
          <cell r="B3023" t="str">
            <v>MEDISANITAS S.A.</v>
          </cell>
          <cell r="C3023">
            <v>2943880963.4499998</v>
          </cell>
        </row>
        <row r="3024">
          <cell r="A3024">
            <v>120599010110</v>
          </cell>
          <cell r="B3024" t="str">
            <v>RED MEDICA S.A.</v>
          </cell>
          <cell r="C3024">
            <v>510543930.89999998</v>
          </cell>
        </row>
        <row r="3025">
          <cell r="A3025">
            <v>120599010113</v>
          </cell>
          <cell r="B3025" t="str">
            <v>INTERSANITAS</v>
          </cell>
          <cell r="C3025">
            <v>69114881.439999998</v>
          </cell>
        </row>
        <row r="3026">
          <cell r="A3026">
            <v>120599010115</v>
          </cell>
          <cell r="B3026" t="str">
            <v>E.P.S. SANITAS S.A.</v>
          </cell>
          <cell r="C3026">
            <v>1362860757.77</v>
          </cell>
        </row>
        <row r="3027">
          <cell r="A3027">
            <v>120599010118</v>
          </cell>
          <cell r="B3027" t="str">
            <v>DEPORTE Y SALUD COLSANITAS S.A.</v>
          </cell>
          <cell r="C3027">
            <v>0</v>
          </cell>
        </row>
        <row r="3028">
          <cell r="A3028">
            <v>120599010119</v>
          </cell>
          <cell r="B3028" t="str">
            <v>GENELEC S.A.</v>
          </cell>
          <cell r="C3028">
            <v>3615768240.3899999</v>
          </cell>
        </row>
        <row r="3029">
          <cell r="A3029">
            <v>120599010122</v>
          </cell>
          <cell r="B3029" t="str">
            <v>CLINICENTRO CIUDAD SALITRE S.A.</v>
          </cell>
          <cell r="C3029">
            <v>1778468.65</v>
          </cell>
        </row>
        <row r="3030">
          <cell r="A3030">
            <v>120599010123</v>
          </cell>
          <cell r="B3030" t="str">
            <v>CLINICA COLSANITAS DE LA COSTA</v>
          </cell>
          <cell r="C3030">
            <v>3428256.35</v>
          </cell>
        </row>
        <row r="3031">
          <cell r="A3031">
            <v>120599010124</v>
          </cell>
          <cell r="B3031" t="str">
            <v>CECIMIN</v>
          </cell>
          <cell r="C3031">
            <v>4382519.22</v>
          </cell>
        </row>
        <row r="3032">
          <cell r="A3032">
            <v>120599010130</v>
          </cell>
          <cell r="B3032" t="str">
            <v>HOSPITAL BOCAGRANDE</v>
          </cell>
          <cell r="C3032">
            <v>5216976.9000000004</v>
          </cell>
        </row>
        <row r="3033">
          <cell r="A3033">
            <v>120599010140</v>
          </cell>
          <cell r="B3033" t="str">
            <v>GRUPO AVAL S.A</v>
          </cell>
          <cell r="C3033">
            <v>0</v>
          </cell>
        </row>
        <row r="3034">
          <cell r="A3034">
            <v>121065010101</v>
          </cell>
          <cell r="B3034" t="str">
            <v>FARMASANITAS LTDA</v>
          </cell>
          <cell r="C3034">
            <v>307338613.5</v>
          </cell>
        </row>
        <row r="3035">
          <cell r="A3035">
            <v>121065010102</v>
          </cell>
          <cell r="B3035" t="str">
            <v>REVISTA BIENESTAR LTDA</v>
          </cell>
          <cell r="C3035">
            <v>511616451.70999998</v>
          </cell>
        </row>
        <row r="3036">
          <cell r="A3036">
            <v>121065010106</v>
          </cell>
          <cell r="B3036" t="str">
            <v>OPTICA COLSANITAS LTDA</v>
          </cell>
          <cell r="C3036">
            <v>140423262</v>
          </cell>
        </row>
        <row r="3037">
          <cell r="A3037">
            <v>121065010107</v>
          </cell>
          <cell r="B3037" t="str">
            <v>SIL LTDA</v>
          </cell>
          <cell r="C3037">
            <v>486926848.16999996</v>
          </cell>
        </row>
        <row r="3038">
          <cell r="A3038">
            <v>121065010108</v>
          </cell>
          <cell r="B3038" t="str">
            <v>FUNDACION SANITAS INTERNACIONAL</v>
          </cell>
          <cell r="C3038">
            <v>0</v>
          </cell>
        </row>
        <row r="3039">
          <cell r="A3039">
            <v>121065010109</v>
          </cell>
          <cell r="B3039" t="str">
            <v>POS SALUD LTDA</v>
          </cell>
          <cell r="C3039">
            <v>3236632.17</v>
          </cell>
        </row>
        <row r="3040">
          <cell r="A3040">
            <v>121065010110</v>
          </cell>
          <cell r="B3040" t="str">
            <v>ODONTOSANITAS LTDA</v>
          </cell>
          <cell r="C3040">
            <v>0</v>
          </cell>
        </row>
        <row r="3041">
          <cell r="A3041">
            <v>121065010111</v>
          </cell>
          <cell r="B3041" t="str">
            <v>SALUD OCUPACIONAL COLSANITAS</v>
          </cell>
          <cell r="C3041">
            <v>151001280.28</v>
          </cell>
        </row>
        <row r="3042">
          <cell r="A3042">
            <v>121065010113</v>
          </cell>
          <cell r="B3042" t="str">
            <v>ACADEMIA DEPORTIVA COLSANITAS</v>
          </cell>
          <cell r="C3042">
            <v>35519731.100000001</v>
          </cell>
        </row>
        <row r="3043">
          <cell r="A3043">
            <v>121065010115</v>
          </cell>
          <cell r="B3043">
            <v>0</v>
          </cell>
          <cell r="C3043">
            <v>102391524.67</v>
          </cell>
        </row>
        <row r="3044">
          <cell r="A3044">
            <v>121065010116</v>
          </cell>
          <cell r="B3044">
            <v>0</v>
          </cell>
          <cell r="C3044">
            <v>0</v>
          </cell>
        </row>
        <row r="3045">
          <cell r="A3045">
            <v>121065010117</v>
          </cell>
          <cell r="B3045" t="str">
            <v>Oftalmosanitas Ltda.</v>
          </cell>
          <cell r="C3045">
            <v>11731645.389999999</v>
          </cell>
        </row>
        <row r="3046">
          <cell r="A3046">
            <v>121099010101</v>
          </cell>
          <cell r="B3046" t="str">
            <v>FARMASANITAS LTDA</v>
          </cell>
          <cell r="C3046">
            <v>939354967.07000005</v>
          </cell>
        </row>
        <row r="3047">
          <cell r="A3047">
            <v>121099010102</v>
          </cell>
          <cell r="B3047" t="str">
            <v>REVISTA BIENESTAR LTDA.</v>
          </cell>
          <cell r="C3047">
            <v>1263247286.47</v>
          </cell>
        </row>
        <row r="3048">
          <cell r="A3048">
            <v>121099010106</v>
          </cell>
          <cell r="B3048" t="str">
            <v>OPTICA COLSANITAS LTDA</v>
          </cell>
          <cell r="C3048">
            <v>203786472.09999999</v>
          </cell>
        </row>
        <row r="3049">
          <cell r="A3049">
            <v>121099010107</v>
          </cell>
          <cell r="B3049" t="str">
            <v>SIL LTDA.</v>
          </cell>
          <cell r="C3049">
            <v>210826740.23000002</v>
          </cell>
        </row>
        <row r="3050">
          <cell r="A3050">
            <v>121099010108</v>
          </cell>
          <cell r="B3050" t="str">
            <v>FUNDACION SANITAS INTERNACIONAL</v>
          </cell>
          <cell r="C3050">
            <v>0</v>
          </cell>
        </row>
        <row r="3051">
          <cell r="A3051">
            <v>121099010109</v>
          </cell>
          <cell r="B3051" t="str">
            <v>POS SALUD LTDA.</v>
          </cell>
          <cell r="C3051">
            <v>3560.3</v>
          </cell>
        </row>
        <row r="3052">
          <cell r="A3052">
            <v>121099010110</v>
          </cell>
          <cell r="B3052" t="str">
            <v>ODONTOSANITAS LTDA.</v>
          </cell>
          <cell r="C3052">
            <v>0</v>
          </cell>
        </row>
        <row r="3053">
          <cell r="A3053">
            <v>121099010111</v>
          </cell>
          <cell r="B3053" t="str">
            <v>SALUD OCUPACIONAL</v>
          </cell>
          <cell r="C3053">
            <v>144936766.39999998</v>
          </cell>
        </row>
        <row r="3054">
          <cell r="A3054">
            <v>121099010113</v>
          </cell>
          <cell r="B3054" t="str">
            <v>ACADEMIA DEPORTIVA COLSANITAS</v>
          </cell>
          <cell r="C3054">
            <v>4758910.1100000003</v>
          </cell>
        </row>
        <row r="3055">
          <cell r="A3055">
            <v>121099010115</v>
          </cell>
          <cell r="B3055">
            <v>0</v>
          </cell>
          <cell r="C3055">
            <v>13778530.690000001</v>
          </cell>
        </row>
        <row r="3056">
          <cell r="A3056">
            <v>121099010116</v>
          </cell>
          <cell r="B3056">
            <v>0</v>
          </cell>
          <cell r="C3056">
            <v>0</v>
          </cell>
        </row>
        <row r="3057">
          <cell r="A3057">
            <v>121099010117</v>
          </cell>
          <cell r="B3057" t="str">
            <v>Oftalmosanitas Ltda.</v>
          </cell>
          <cell r="C3057">
            <v>12904.81</v>
          </cell>
        </row>
        <row r="3058">
          <cell r="A3058">
            <v>121595010101</v>
          </cell>
          <cell r="B3058" t="str">
            <v>BONOS OBLIGATORIOS PARA LA SEG.</v>
          </cell>
          <cell r="C3058">
            <v>0</v>
          </cell>
        </row>
        <row r="3059">
          <cell r="A3059">
            <v>121595010103</v>
          </cell>
          <cell r="B3059" t="str">
            <v>BONOS DE SOLIDARIDAD PARA LA P</v>
          </cell>
          <cell r="C3059">
            <v>0</v>
          </cell>
        </row>
        <row r="3060">
          <cell r="A3060">
            <v>122505010105</v>
          </cell>
          <cell r="B3060" t="str">
            <v>CERTIFICADOS DE DEPOSITO A TER</v>
          </cell>
          <cell r="C3060">
            <v>500000000</v>
          </cell>
        </row>
        <row r="3061">
          <cell r="A3061">
            <v>122510010110</v>
          </cell>
          <cell r="B3061" t="str">
            <v>CERTIFICADOS DE DEPOSITO DE AH</v>
          </cell>
          <cell r="C3061">
            <v>0</v>
          </cell>
        </row>
        <row r="3062">
          <cell r="A3062">
            <v>123515010101</v>
          </cell>
          <cell r="B3062" t="str">
            <v>TITULOS DE TESORERIA CLASE B</v>
          </cell>
          <cell r="C3062">
            <v>16700000</v>
          </cell>
        </row>
        <row r="3063">
          <cell r="A3063">
            <v>123565010101</v>
          </cell>
          <cell r="B3063">
            <v>0</v>
          </cell>
          <cell r="C3063">
            <v>0</v>
          </cell>
        </row>
        <row r="3064">
          <cell r="A3064">
            <v>123595010101</v>
          </cell>
          <cell r="B3064">
            <v>0</v>
          </cell>
          <cell r="C3064">
            <v>0</v>
          </cell>
        </row>
        <row r="3065">
          <cell r="A3065">
            <v>124505010101</v>
          </cell>
          <cell r="B3065" t="str">
            <v>FIDEICOMISOS DE ADMINISTRACION</v>
          </cell>
          <cell r="C3065">
            <v>0</v>
          </cell>
        </row>
        <row r="3066">
          <cell r="A3066">
            <v>124505010102</v>
          </cell>
          <cell r="B3066" t="str">
            <v>FONDO UNICO BANCO UNION COLOMB</v>
          </cell>
          <cell r="C3066">
            <v>0</v>
          </cell>
        </row>
        <row r="3067">
          <cell r="A3067">
            <v>124505010103</v>
          </cell>
          <cell r="B3067" t="str">
            <v>FIDUCIARIA DEL ESTADO</v>
          </cell>
          <cell r="C3067">
            <v>0</v>
          </cell>
        </row>
        <row r="3068">
          <cell r="A3068">
            <v>124505010105</v>
          </cell>
          <cell r="B3068" t="str">
            <v>FIDUCOMERCIO UNIR</v>
          </cell>
          <cell r="C3068">
            <v>0</v>
          </cell>
        </row>
        <row r="3069">
          <cell r="A3069">
            <v>124505010106</v>
          </cell>
          <cell r="B3069" t="str">
            <v>FIDUCIARIA CENTRAL</v>
          </cell>
          <cell r="C3069">
            <v>0</v>
          </cell>
        </row>
        <row r="3070">
          <cell r="A3070">
            <v>124505010107</v>
          </cell>
          <cell r="B3070" t="str">
            <v>OCCIRRENTA</v>
          </cell>
          <cell r="C3070">
            <v>132106021.55999994</v>
          </cell>
        </row>
        <row r="3071">
          <cell r="A3071">
            <v>124505010108</v>
          </cell>
          <cell r="B3071" t="str">
            <v>FIDUCIARIA CACERES Y FERRO</v>
          </cell>
          <cell r="C3071">
            <v>0</v>
          </cell>
        </row>
        <row r="3072">
          <cell r="A3072">
            <v>124505010109</v>
          </cell>
          <cell r="B3072">
            <v>0</v>
          </cell>
          <cell r="C3072">
            <v>286255.6099999994</v>
          </cell>
        </row>
        <row r="3073">
          <cell r="A3073">
            <v>124505010110</v>
          </cell>
          <cell r="B3073">
            <v>0</v>
          </cell>
          <cell r="C3073">
            <v>0.97999999672174454</v>
          </cell>
        </row>
        <row r="3074">
          <cell r="A3074">
            <v>124505050101</v>
          </cell>
          <cell r="B3074">
            <v>0</v>
          </cell>
          <cell r="C3074">
            <v>4769125852.1999998</v>
          </cell>
        </row>
        <row r="3075">
          <cell r="A3075">
            <v>124505100101</v>
          </cell>
          <cell r="B3075" t="str">
            <v>FIDEICOMISO TITULARIZACION COLSANITAS</v>
          </cell>
          <cell r="C3075">
            <v>150000000</v>
          </cell>
        </row>
        <row r="3076">
          <cell r="A3076">
            <v>124505100102</v>
          </cell>
          <cell r="B3076">
            <v>0</v>
          </cell>
          <cell r="C3076">
            <v>4094819555.8399997</v>
          </cell>
        </row>
        <row r="3077">
          <cell r="A3077">
            <v>125515010101</v>
          </cell>
          <cell r="B3077">
            <v>0</v>
          </cell>
          <cell r="C3077">
            <v>0</v>
          </cell>
        </row>
        <row r="3078">
          <cell r="A3078">
            <v>129515010115</v>
          </cell>
          <cell r="B3078" t="str">
            <v>ACCIONES O DERECHOS EN CLUBES</v>
          </cell>
          <cell r="C3078">
            <v>42620000</v>
          </cell>
        </row>
        <row r="3079">
          <cell r="A3079">
            <v>129515010199</v>
          </cell>
          <cell r="B3079" t="str">
            <v>AJUSTES POR INFLACION</v>
          </cell>
          <cell r="C3079">
            <v>57127331.590000004</v>
          </cell>
        </row>
        <row r="3080">
          <cell r="A3080">
            <v>129595010101</v>
          </cell>
          <cell r="B3080">
            <v>0</v>
          </cell>
          <cell r="C3080">
            <v>1000000</v>
          </cell>
        </row>
        <row r="3081">
          <cell r="A3081">
            <v>129595010102</v>
          </cell>
          <cell r="B3081">
            <v>0</v>
          </cell>
          <cell r="C3081">
            <v>300000</v>
          </cell>
        </row>
        <row r="3082">
          <cell r="A3082">
            <v>129599010101</v>
          </cell>
          <cell r="B3082">
            <v>0</v>
          </cell>
          <cell r="C3082">
            <v>1398750.06</v>
          </cell>
        </row>
        <row r="3083">
          <cell r="A3083">
            <v>129599010102</v>
          </cell>
          <cell r="B3083">
            <v>0</v>
          </cell>
          <cell r="C3083">
            <v>40474.1</v>
          </cell>
        </row>
        <row r="3084">
          <cell r="A3084">
            <v>129905010107</v>
          </cell>
          <cell r="B3084" t="str">
            <v>CLINICA COLSANITAS S.A.</v>
          </cell>
          <cell r="C3084">
            <v>-557075500.31000006</v>
          </cell>
        </row>
        <row r="3085">
          <cell r="A3085">
            <v>129905010108</v>
          </cell>
          <cell r="B3085" t="str">
            <v>MEDISANITAS S.A.</v>
          </cell>
          <cell r="C3085">
            <v>-10947117.51</v>
          </cell>
        </row>
        <row r="3086">
          <cell r="A3086">
            <v>129905010110</v>
          </cell>
          <cell r="B3086" t="str">
            <v>RED MEDICA S.A.</v>
          </cell>
          <cell r="C3086">
            <v>-566916683.25999999</v>
          </cell>
        </row>
        <row r="3087">
          <cell r="A3087">
            <v>129905010113</v>
          </cell>
          <cell r="B3087" t="str">
            <v>INTERSANITAS S.A.</v>
          </cell>
          <cell r="C3087">
            <v>-14865693.029999997</v>
          </cell>
        </row>
        <row r="3088">
          <cell r="A3088">
            <v>129905010115</v>
          </cell>
          <cell r="B3088" t="str">
            <v>E.P.S. SANITAS S.A.</v>
          </cell>
          <cell r="C3088">
            <v>-943631077.19000006</v>
          </cell>
        </row>
        <row r="3089">
          <cell r="A3089">
            <v>129905010118</v>
          </cell>
          <cell r="B3089" t="str">
            <v>DEPORTE Y SALUD COLSANITAS S.A.</v>
          </cell>
          <cell r="C3089">
            <v>0</v>
          </cell>
        </row>
        <row r="3090">
          <cell r="A3090">
            <v>129905010119</v>
          </cell>
          <cell r="B3090" t="str">
            <v>GENELEC S.A.</v>
          </cell>
          <cell r="C3090">
            <v>-251297471.82000005</v>
          </cell>
        </row>
        <row r="3091">
          <cell r="A3091">
            <v>129905010120</v>
          </cell>
          <cell r="B3091">
            <v>0</v>
          </cell>
          <cell r="C3091">
            <v>-235008028.68999994</v>
          </cell>
        </row>
        <row r="3092">
          <cell r="A3092">
            <v>129905010122</v>
          </cell>
          <cell r="B3092" t="str">
            <v>ACCIONES</v>
          </cell>
          <cell r="C3092">
            <v>-1391430.92</v>
          </cell>
        </row>
        <row r="3093">
          <cell r="A3093">
            <v>129905010140</v>
          </cell>
          <cell r="B3093">
            <v>0</v>
          </cell>
          <cell r="C3093">
            <v>0</v>
          </cell>
        </row>
        <row r="3094">
          <cell r="A3094">
            <v>129910010101</v>
          </cell>
          <cell r="B3094" t="str">
            <v>FARMASANITAS LTDA.</v>
          </cell>
          <cell r="C3094">
            <v>0</v>
          </cell>
        </row>
        <row r="3095">
          <cell r="A3095">
            <v>129910010102</v>
          </cell>
          <cell r="B3095" t="str">
            <v>REVISTA BIENESTAR LTDA.</v>
          </cell>
          <cell r="C3095">
            <v>-126731243.17000002</v>
          </cell>
        </row>
        <row r="3096">
          <cell r="A3096">
            <v>129910010106</v>
          </cell>
          <cell r="B3096" t="str">
            <v>OPTICA COLSANITAS LTDA.</v>
          </cell>
          <cell r="C3096">
            <v>-369536.33</v>
          </cell>
        </row>
        <row r="3097">
          <cell r="A3097">
            <v>129910010107</v>
          </cell>
          <cell r="B3097" t="str">
            <v>SIL LTDA</v>
          </cell>
          <cell r="C3097">
            <v>-27753588.400000006</v>
          </cell>
        </row>
        <row r="3098">
          <cell r="A3098">
            <v>129910010109</v>
          </cell>
          <cell r="B3098" t="str">
            <v>POS SALUD LTDA.</v>
          </cell>
          <cell r="C3098">
            <v>-2.5299999999999998</v>
          </cell>
        </row>
        <row r="3099">
          <cell r="A3099">
            <v>129910010110</v>
          </cell>
          <cell r="B3099" t="str">
            <v>ODONTOSANITAS S.A.</v>
          </cell>
          <cell r="C3099">
            <v>0</v>
          </cell>
        </row>
        <row r="3100">
          <cell r="A3100">
            <v>129910010111</v>
          </cell>
          <cell r="B3100" t="str">
            <v>SALUD OCUPACIONAL LTDA.</v>
          </cell>
          <cell r="C3100">
            <v>0</v>
          </cell>
        </row>
        <row r="3101">
          <cell r="A3101">
            <v>129910010113</v>
          </cell>
          <cell r="B3101" t="str">
            <v>ACADEMIA DEPORTIVA COLSANITAS</v>
          </cell>
          <cell r="C3101">
            <v>0</v>
          </cell>
        </row>
        <row r="3102">
          <cell r="A3102">
            <v>129910010115</v>
          </cell>
          <cell r="B3102">
            <v>0</v>
          </cell>
          <cell r="C3102">
            <v>0.18</v>
          </cell>
        </row>
        <row r="3103">
          <cell r="A3103">
            <v>129995010101</v>
          </cell>
          <cell r="B3103">
            <v>0</v>
          </cell>
          <cell r="C3103">
            <v>-228280290.26000005</v>
          </cell>
        </row>
        <row r="3104">
          <cell r="A3104">
            <v>131005010106</v>
          </cell>
          <cell r="B3104" t="str">
            <v>PRESTAMOS</v>
          </cell>
          <cell r="C3104">
            <v>0</v>
          </cell>
        </row>
        <row r="3105">
          <cell r="A3105">
            <v>131005010108</v>
          </cell>
          <cell r="B3105" t="str">
            <v>ANTICIPOS Y AVANCES</v>
          </cell>
          <cell r="C3105">
            <v>0</v>
          </cell>
        </row>
        <row r="3106">
          <cell r="A3106">
            <v>131005010109</v>
          </cell>
          <cell r="B3106" t="str">
            <v>INTERESES</v>
          </cell>
          <cell r="C3106">
            <v>0</v>
          </cell>
        </row>
        <row r="3107">
          <cell r="A3107">
            <v>131005010110</v>
          </cell>
          <cell r="B3107" t="str">
            <v>PAGOS A TERCEROS</v>
          </cell>
          <cell r="C3107">
            <v>0</v>
          </cell>
        </row>
        <row r="3108">
          <cell r="A3108">
            <v>131005010112</v>
          </cell>
          <cell r="B3108">
            <v>0</v>
          </cell>
          <cell r="C3108">
            <v>0</v>
          </cell>
        </row>
        <row r="3109">
          <cell r="A3109">
            <v>131005200106</v>
          </cell>
          <cell r="B3109" t="str">
            <v>PRESTAMOS</v>
          </cell>
          <cell r="C3109">
            <v>3700000000</v>
          </cell>
        </row>
        <row r="3110">
          <cell r="A3110">
            <v>131005200108</v>
          </cell>
          <cell r="B3110" t="str">
            <v>ANTICIPOS Y AVANCES</v>
          </cell>
          <cell r="C3110">
            <v>0</v>
          </cell>
        </row>
        <row r="3111">
          <cell r="A3111">
            <v>131005200109</v>
          </cell>
          <cell r="B3111" t="str">
            <v>INTERESES</v>
          </cell>
          <cell r="C3111">
            <v>150202515</v>
          </cell>
        </row>
        <row r="3112">
          <cell r="A3112">
            <v>131005200110</v>
          </cell>
          <cell r="B3112" t="str">
            <v>PAGOS A TERCEROS</v>
          </cell>
          <cell r="C3112">
            <v>4000</v>
          </cell>
        </row>
        <row r="3113">
          <cell r="A3113">
            <v>132002770110</v>
          </cell>
          <cell r="B3113" t="str">
            <v>ACCIONES</v>
          </cell>
          <cell r="C3113">
            <v>0</v>
          </cell>
        </row>
        <row r="3114">
          <cell r="A3114">
            <v>132005250103</v>
          </cell>
          <cell r="B3114" t="str">
            <v>CAPITACION FIDELIDAD</v>
          </cell>
          <cell r="C3114">
            <v>1847802944</v>
          </cell>
        </row>
        <row r="3115">
          <cell r="A3115">
            <v>132005250106</v>
          </cell>
          <cell r="B3115" t="str">
            <v>PRESTAMOS</v>
          </cell>
          <cell r="C3115">
            <v>0</v>
          </cell>
        </row>
        <row r="3116">
          <cell r="A3116">
            <v>132005250108</v>
          </cell>
          <cell r="B3116" t="str">
            <v>ANTICIPOS Y AVANCES</v>
          </cell>
          <cell r="C3116">
            <v>0</v>
          </cell>
        </row>
        <row r="3117">
          <cell r="A3117">
            <v>132005250109</v>
          </cell>
          <cell r="B3117" t="str">
            <v>INTERESES</v>
          </cell>
          <cell r="C3117">
            <v>0</v>
          </cell>
        </row>
        <row r="3118">
          <cell r="A3118">
            <v>132005250110</v>
          </cell>
          <cell r="B3118" t="str">
            <v>PAGOS A TERCEROS</v>
          </cell>
          <cell r="C3118">
            <v>855716329.40999997</v>
          </cell>
        </row>
        <row r="3119">
          <cell r="A3119">
            <v>132005370110</v>
          </cell>
          <cell r="B3119" t="str">
            <v>PAGOS A TERCEROS</v>
          </cell>
          <cell r="C3119">
            <v>0</v>
          </cell>
        </row>
        <row r="3120">
          <cell r="A3120">
            <v>132005380109</v>
          </cell>
          <cell r="B3120">
            <v>0</v>
          </cell>
          <cell r="C3120">
            <v>0</v>
          </cell>
        </row>
        <row r="3121">
          <cell r="A3121">
            <v>132005380110</v>
          </cell>
          <cell r="B3121" t="str">
            <v>PAGOS A TERCEROS</v>
          </cell>
          <cell r="C3121">
            <v>38768421</v>
          </cell>
        </row>
        <row r="3122">
          <cell r="A3122">
            <v>132005400101</v>
          </cell>
          <cell r="B3122" t="str">
            <v>GASTOS DE VIAJE</v>
          </cell>
          <cell r="C3122">
            <v>7474821</v>
          </cell>
        </row>
        <row r="3123">
          <cell r="A3123">
            <v>132005400102</v>
          </cell>
          <cell r="B3123" t="str">
            <v>ARRENDAMIENTO</v>
          </cell>
          <cell r="C3123">
            <v>0</v>
          </cell>
        </row>
        <row r="3124">
          <cell r="A3124">
            <v>132005400103</v>
          </cell>
          <cell r="B3124" t="str">
            <v>COSTO MEDICO</v>
          </cell>
          <cell r="C3124">
            <v>259266474.63999999</v>
          </cell>
        </row>
        <row r="3125">
          <cell r="A3125">
            <v>132005400104</v>
          </cell>
          <cell r="B3125" t="str">
            <v>MANTENIMIENTO Y ADECUACIONES</v>
          </cell>
          <cell r="C3125">
            <v>0</v>
          </cell>
        </row>
        <row r="3126">
          <cell r="A3126">
            <v>132005400105</v>
          </cell>
          <cell r="B3126" t="str">
            <v>PUBLICIDAD Y PAPELERIA</v>
          </cell>
          <cell r="C3126">
            <v>143484481</v>
          </cell>
        </row>
        <row r="3127">
          <cell r="A3127">
            <v>132005400106</v>
          </cell>
          <cell r="B3127" t="str">
            <v>CAPACITACION</v>
          </cell>
          <cell r="C3127">
            <v>0</v>
          </cell>
        </row>
        <row r="3128">
          <cell r="A3128">
            <v>132005400107</v>
          </cell>
          <cell r="B3128" t="str">
            <v>LICENCIAS SOFTWARE</v>
          </cell>
          <cell r="C3128">
            <v>51790640</v>
          </cell>
        </row>
        <row r="3129">
          <cell r="A3129">
            <v>132005400108</v>
          </cell>
          <cell r="B3129" t="str">
            <v>TRANSPORTE</v>
          </cell>
          <cell r="C3129">
            <v>444532543.95999998</v>
          </cell>
        </row>
        <row r="3130">
          <cell r="A3130">
            <v>132005400109</v>
          </cell>
          <cell r="B3130">
            <v>0</v>
          </cell>
          <cell r="C3130">
            <v>0</v>
          </cell>
        </row>
        <row r="3131">
          <cell r="A3131">
            <v>132005400110</v>
          </cell>
          <cell r="B3131" t="str">
            <v>ANTICIPOS</v>
          </cell>
          <cell r="C3131">
            <v>0</v>
          </cell>
        </row>
        <row r="3132">
          <cell r="A3132">
            <v>132005400111</v>
          </cell>
          <cell r="B3132" t="str">
            <v>PRESTAMOS SANITAS VENEZUELA</v>
          </cell>
          <cell r="C3132">
            <v>0</v>
          </cell>
        </row>
        <row r="3133">
          <cell r="A3133">
            <v>132005400112</v>
          </cell>
          <cell r="B3133" t="str">
            <v>INTERESES PRESTAMOS</v>
          </cell>
          <cell r="C3133">
            <v>0</v>
          </cell>
        </row>
        <row r="3134">
          <cell r="A3134">
            <v>132005410106</v>
          </cell>
          <cell r="B3134" t="str">
            <v>PRESTAMOS</v>
          </cell>
          <cell r="C3134">
            <v>1000000000</v>
          </cell>
        </row>
        <row r="3135">
          <cell r="A3135">
            <v>132005410108</v>
          </cell>
          <cell r="B3135" t="str">
            <v>ANTICIPOS Y AVANCES</v>
          </cell>
          <cell r="C3135">
            <v>0</v>
          </cell>
        </row>
        <row r="3136">
          <cell r="A3136">
            <v>132005410109</v>
          </cell>
          <cell r="B3136" t="str">
            <v>INTERESES</v>
          </cell>
          <cell r="C3136">
            <v>22881840</v>
          </cell>
        </row>
        <row r="3137">
          <cell r="A3137">
            <v>132005410110</v>
          </cell>
          <cell r="B3137" t="str">
            <v>PAGOS A TERCEROS</v>
          </cell>
          <cell r="C3137">
            <v>21440739</v>
          </cell>
        </row>
        <row r="3138">
          <cell r="A3138">
            <v>132005420110</v>
          </cell>
          <cell r="B3138">
            <v>0</v>
          </cell>
          <cell r="C3138">
            <v>174400</v>
          </cell>
        </row>
        <row r="3139">
          <cell r="A3139">
            <v>132005430106</v>
          </cell>
          <cell r="B3139" t="str">
            <v>PRESTAMOS</v>
          </cell>
          <cell r="C3139">
            <v>0</v>
          </cell>
        </row>
        <row r="3140">
          <cell r="A3140">
            <v>132005430108</v>
          </cell>
          <cell r="B3140" t="str">
            <v>ANTICIPOS Y AVANCES</v>
          </cell>
          <cell r="C3140">
            <v>0</v>
          </cell>
        </row>
        <row r="3141">
          <cell r="A3141">
            <v>132005430109</v>
          </cell>
          <cell r="B3141" t="str">
            <v>INTERESES</v>
          </cell>
          <cell r="C3141">
            <v>0</v>
          </cell>
        </row>
        <row r="3142">
          <cell r="A3142">
            <v>132005430110</v>
          </cell>
          <cell r="B3142" t="str">
            <v>PAGOS A TERCEROS</v>
          </cell>
          <cell r="C3142">
            <v>0</v>
          </cell>
        </row>
        <row r="3143">
          <cell r="A3143">
            <v>132005440106</v>
          </cell>
          <cell r="B3143" t="str">
            <v>PRESTAMOS</v>
          </cell>
          <cell r="C3143">
            <v>0</v>
          </cell>
        </row>
        <row r="3144">
          <cell r="A3144">
            <v>132005440108</v>
          </cell>
          <cell r="B3144" t="str">
            <v>ANTICIPOS Y AVANCES</v>
          </cell>
          <cell r="C3144">
            <v>0</v>
          </cell>
        </row>
        <row r="3145">
          <cell r="A3145">
            <v>132005440109</v>
          </cell>
          <cell r="B3145" t="str">
            <v>INTERESES</v>
          </cell>
          <cell r="C3145">
            <v>7617174</v>
          </cell>
        </row>
        <row r="3146">
          <cell r="A3146">
            <v>132005440110</v>
          </cell>
          <cell r="B3146" t="str">
            <v>PAGOS A TERCEROS</v>
          </cell>
          <cell r="C3146">
            <v>83686938.679999828</v>
          </cell>
        </row>
        <row r="3147">
          <cell r="A3147">
            <v>132005450106</v>
          </cell>
          <cell r="B3147" t="str">
            <v>PRESTAMOS</v>
          </cell>
          <cell r="C3147">
            <v>0</v>
          </cell>
        </row>
        <row r="3148">
          <cell r="A3148">
            <v>132005450108</v>
          </cell>
          <cell r="B3148" t="str">
            <v>ANTICIPOS Y AVANCES</v>
          </cell>
          <cell r="C3148">
            <v>0</v>
          </cell>
        </row>
        <row r="3149">
          <cell r="A3149">
            <v>132005450109</v>
          </cell>
          <cell r="B3149" t="str">
            <v>INTERESES</v>
          </cell>
          <cell r="C3149">
            <v>0</v>
          </cell>
        </row>
        <row r="3150">
          <cell r="A3150">
            <v>132005450110</v>
          </cell>
          <cell r="B3150" t="str">
            <v>PAGOS A TERCEROS</v>
          </cell>
          <cell r="C3150">
            <v>0</v>
          </cell>
        </row>
        <row r="3151">
          <cell r="A3151">
            <v>132005460106</v>
          </cell>
          <cell r="B3151" t="str">
            <v>PRESTAMOS</v>
          </cell>
          <cell r="C3151">
            <v>0</v>
          </cell>
        </row>
        <row r="3152">
          <cell r="A3152">
            <v>132005460108</v>
          </cell>
          <cell r="B3152" t="str">
            <v>ANTICIPOS Y AVANCES</v>
          </cell>
          <cell r="C3152">
            <v>0</v>
          </cell>
        </row>
        <row r="3153">
          <cell r="A3153">
            <v>132005460109</v>
          </cell>
          <cell r="B3153" t="str">
            <v>INTERESES</v>
          </cell>
          <cell r="C3153">
            <v>0</v>
          </cell>
        </row>
        <row r="3154">
          <cell r="A3154">
            <v>132005460110</v>
          </cell>
          <cell r="B3154" t="str">
            <v>PAGOS A TERCEROS</v>
          </cell>
          <cell r="C3154">
            <v>12102027</v>
          </cell>
        </row>
        <row r="3155">
          <cell r="A3155">
            <v>132005470106</v>
          </cell>
          <cell r="B3155" t="str">
            <v>PRESTAMOS</v>
          </cell>
          <cell r="C3155">
            <v>40000000</v>
          </cell>
        </row>
        <row r="3156">
          <cell r="A3156">
            <v>132005470108</v>
          </cell>
          <cell r="B3156" t="str">
            <v>ANTICIPOS Y AVANCES</v>
          </cell>
          <cell r="C3156">
            <v>0</v>
          </cell>
        </row>
        <row r="3157">
          <cell r="A3157">
            <v>132005470109</v>
          </cell>
          <cell r="B3157" t="str">
            <v>INTERESES</v>
          </cell>
          <cell r="C3157">
            <v>310667</v>
          </cell>
        </row>
        <row r="3158">
          <cell r="A3158">
            <v>132005470110</v>
          </cell>
          <cell r="B3158" t="str">
            <v>PAGOS A TERCEROS</v>
          </cell>
          <cell r="C3158">
            <v>118364421.34</v>
          </cell>
        </row>
        <row r="3159">
          <cell r="A3159">
            <v>132005480106</v>
          </cell>
          <cell r="B3159" t="str">
            <v>PRESTAMOS</v>
          </cell>
          <cell r="C3159">
            <v>0</v>
          </cell>
        </row>
        <row r="3160">
          <cell r="A3160">
            <v>132005480108</v>
          </cell>
          <cell r="B3160" t="str">
            <v>ANTICIPOS Y AVANCES</v>
          </cell>
          <cell r="C3160">
            <v>0</v>
          </cell>
        </row>
        <row r="3161">
          <cell r="A3161">
            <v>132005480109</v>
          </cell>
          <cell r="B3161" t="str">
            <v>INTERESES</v>
          </cell>
          <cell r="C3161">
            <v>0</v>
          </cell>
        </row>
        <row r="3162">
          <cell r="A3162">
            <v>132005480110</v>
          </cell>
          <cell r="B3162" t="str">
            <v>PAGOS A TERCEROS</v>
          </cell>
          <cell r="C3162">
            <v>14451451</v>
          </cell>
        </row>
        <row r="3163">
          <cell r="A3163">
            <v>132005500106</v>
          </cell>
          <cell r="B3163" t="str">
            <v>PRESTAMOS</v>
          </cell>
          <cell r="C3163">
            <v>0</v>
          </cell>
        </row>
        <row r="3164">
          <cell r="A3164">
            <v>132005500108</v>
          </cell>
          <cell r="B3164" t="str">
            <v>ANTICIPOS Y AVANCES</v>
          </cell>
          <cell r="C3164">
            <v>0</v>
          </cell>
        </row>
        <row r="3165">
          <cell r="A3165">
            <v>132005500109</v>
          </cell>
          <cell r="B3165" t="str">
            <v>INTERESES</v>
          </cell>
          <cell r="C3165">
            <v>0</v>
          </cell>
        </row>
        <row r="3166">
          <cell r="A3166">
            <v>132005500110</v>
          </cell>
          <cell r="B3166" t="str">
            <v>PAGOS A TERCEROS</v>
          </cell>
          <cell r="C3166">
            <v>10488077</v>
          </cell>
        </row>
        <row r="3167">
          <cell r="A3167">
            <v>132005510106</v>
          </cell>
          <cell r="B3167" t="str">
            <v>PRESTAMOS</v>
          </cell>
          <cell r="C3167">
            <v>0</v>
          </cell>
        </row>
        <row r="3168">
          <cell r="A3168">
            <v>132005510108</v>
          </cell>
          <cell r="B3168" t="str">
            <v>ANTICIPOS Y AVANCES</v>
          </cell>
          <cell r="C3168">
            <v>0</v>
          </cell>
        </row>
        <row r="3169">
          <cell r="A3169">
            <v>132005510109</v>
          </cell>
          <cell r="B3169" t="str">
            <v>INTERESES</v>
          </cell>
          <cell r="C3169">
            <v>0</v>
          </cell>
        </row>
        <row r="3170">
          <cell r="A3170">
            <v>132005510110</v>
          </cell>
          <cell r="B3170" t="str">
            <v>PAGOS A TERCEROS</v>
          </cell>
          <cell r="C3170">
            <v>33667514</v>
          </cell>
        </row>
        <row r="3171">
          <cell r="A3171">
            <v>132005520106</v>
          </cell>
          <cell r="B3171">
            <v>0</v>
          </cell>
          <cell r="C3171">
            <v>0</v>
          </cell>
        </row>
        <row r="3172">
          <cell r="A3172">
            <v>132005520108</v>
          </cell>
          <cell r="B3172">
            <v>0</v>
          </cell>
          <cell r="C3172">
            <v>0</v>
          </cell>
        </row>
        <row r="3173">
          <cell r="A3173">
            <v>132005520109</v>
          </cell>
          <cell r="B3173">
            <v>0</v>
          </cell>
          <cell r="C3173">
            <v>0</v>
          </cell>
        </row>
        <row r="3174">
          <cell r="A3174">
            <v>132005520110</v>
          </cell>
          <cell r="B3174" t="str">
            <v>PAGOS A TERCEROS</v>
          </cell>
          <cell r="C3174">
            <v>3674624</v>
          </cell>
        </row>
        <row r="3175">
          <cell r="A3175">
            <v>132005530106</v>
          </cell>
          <cell r="B3175" t="str">
            <v>PRESTAMOS</v>
          </cell>
          <cell r="C3175">
            <v>0</v>
          </cell>
        </row>
        <row r="3176">
          <cell r="A3176">
            <v>132005530108</v>
          </cell>
          <cell r="B3176" t="str">
            <v>ANTICIPOS Y AVANCES</v>
          </cell>
          <cell r="C3176">
            <v>0</v>
          </cell>
        </row>
        <row r="3177">
          <cell r="A3177">
            <v>132005530109</v>
          </cell>
          <cell r="B3177" t="str">
            <v>INTERESES</v>
          </cell>
          <cell r="C3177">
            <v>0</v>
          </cell>
        </row>
        <row r="3178">
          <cell r="A3178">
            <v>132005530110</v>
          </cell>
          <cell r="B3178" t="str">
            <v>PAGOS A TERCEROS</v>
          </cell>
          <cell r="C3178">
            <v>77252519</v>
          </cell>
        </row>
        <row r="3179">
          <cell r="A3179">
            <v>132005560106</v>
          </cell>
          <cell r="B3179" t="str">
            <v>PRESTAMOS</v>
          </cell>
          <cell r="C3179">
            <v>260000000</v>
          </cell>
        </row>
        <row r="3180">
          <cell r="A3180">
            <v>132005560108</v>
          </cell>
          <cell r="B3180" t="str">
            <v>ANTICIPOS Y AVANCES</v>
          </cell>
          <cell r="C3180">
            <v>0</v>
          </cell>
        </row>
        <row r="3181">
          <cell r="A3181">
            <v>132005560109</v>
          </cell>
          <cell r="B3181" t="str">
            <v>INTERESES</v>
          </cell>
          <cell r="C3181">
            <v>1372233</v>
          </cell>
        </row>
        <row r="3182">
          <cell r="A3182">
            <v>132005560110</v>
          </cell>
          <cell r="B3182" t="str">
            <v>PAGOS A TERCEROS</v>
          </cell>
          <cell r="C3182">
            <v>40293507</v>
          </cell>
        </row>
        <row r="3183">
          <cell r="A3183">
            <v>132005640106</v>
          </cell>
          <cell r="B3183" t="str">
            <v>PRESTAMOS</v>
          </cell>
          <cell r="C3183">
            <v>150000000</v>
          </cell>
        </row>
        <row r="3184">
          <cell r="A3184">
            <v>132005640108</v>
          </cell>
          <cell r="B3184" t="str">
            <v>ANTICIPOS Y AVANCES</v>
          </cell>
          <cell r="C3184">
            <v>0</v>
          </cell>
        </row>
        <row r="3185">
          <cell r="A3185">
            <v>132005640109</v>
          </cell>
          <cell r="B3185" t="str">
            <v>INTERESES</v>
          </cell>
          <cell r="C3185">
            <v>504897</v>
          </cell>
        </row>
        <row r="3186">
          <cell r="A3186">
            <v>132005640110</v>
          </cell>
          <cell r="B3186" t="str">
            <v>PAGOS A TERCEROS</v>
          </cell>
          <cell r="C3186">
            <v>659823</v>
          </cell>
        </row>
        <row r="3187">
          <cell r="A3187">
            <v>132005660106</v>
          </cell>
          <cell r="B3187" t="str">
            <v>PRESTAMOS</v>
          </cell>
          <cell r="C3187">
            <v>0</v>
          </cell>
        </row>
        <row r="3188">
          <cell r="A3188">
            <v>132005660108</v>
          </cell>
          <cell r="B3188" t="str">
            <v>ANTICIPOS Y AVANCES</v>
          </cell>
          <cell r="C3188">
            <v>0</v>
          </cell>
        </row>
        <row r="3189">
          <cell r="A3189">
            <v>132005660109</v>
          </cell>
          <cell r="B3189" t="str">
            <v>INTERESES</v>
          </cell>
          <cell r="C3189">
            <v>0</v>
          </cell>
        </row>
        <row r="3190">
          <cell r="A3190">
            <v>132005660110</v>
          </cell>
          <cell r="B3190" t="str">
            <v>PAGOS A TERCEROS</v>
          </cell>
          <cell r="C3190">
            <v>19765397</v>
          </cell>
        </row>
        <row r="3191">
          <cell r="A3191">
            <v>132005670106</v>
          </cell>
          <cell r="B3191" t="str">
            <v>PRESTAMOS</v>
          </cell>
          <cell r="C3191">
            <v>0</v>
          </cell>
        </row>
        <row r="3192">
          <cell r="A3192">
            <v>132005670108</v>
          </cell>
          <cell r="B3192" t="str">
            <v>ANTICIPOS Y AVANCES</v>
          </cell>
          <cell r="C3192">
            <v>0</v>
          </cell>
        </row>
        <row r="3193">
          <cell r="A3193">
            <v>132005670109</v>
          </cell>
          <cell r="B3193" t="str">
            <v>INTERESES</v>
          </cell>
          <cell r="C3193">
            <v>790647</v>
          </cell>
        </row>
        <row r="3194">
          <cell r="A3194">
            <v>132005670110</v>
          </cell>
          <cell r="B3194" t="str">
            <v>PAGOS A TERCEROS</v>
          </cell>
          <cell r="C3194">
            <v>14362198.239999995</v>
          </cell>
        </row>
        <row r="3195">
          <cell r="A3195">
            <v>132005700101</v>
          </cell>
          <cell r="B3195" t="str">
            <v>DESCUENTO ACCIONES</v>
          </cell>
          <cell r="C3195">
            <v>0</v>
          </cell>
        </row>
        <row r="3196">
          <cell r="A3196">
            <v>132005700106</v>
          </cell>
          <cell r="B3196" t="str">
            <v>PRESTAMOS</v>
          </cell>
          <cell r="C3196">
            <v>0</v>
          </cell>
        </row>
        <row r="3197">
          <cell r="A3197">
            <v>132005700108</v>
          </cell>
          <cell r="B3197" t="str">
            <v>ANTICIPOS Y AVANCES</v>
          </cell>
          <cell r="C3197">
            <v>0</v>
          </cell>
        </row>
        <row r="3198">
          <cell r="A3198">
            <v>132005700109</v>
          </cell>
          <cell r="B3198" t="str">
            <v>INTERESES</v>
          </cell>
          <cell r="C3198">
            <v>0</v>
          </cell>
        </row>
        <row r="3199">
          <cell r="A3199">
            <v>132005700110</v>
          </cell>
          <cell r="B3199" t="str">
            <v>PAGOS A TERCEROS</v>
          </cell>
          <cell r="C3199">
            <v>2253757</v>
          </cell>
        </row>
        <row r="3200">
          <cell r="A3200">
            <v>132005700112</v>
          </cell>
          <cell r="B3200">
            <v>0</v>
          </cell>
          <cell r="C3200">
            <v>2846950</v>
          </cell>
        </row>
        <row r="3201">
          <cell r="A3201">
            <v>132005720106</v>
          </cell>
          <cell r="B3201" t="str">
            <v>PRESTAMOS</v>
          </cell>
          <cell r="C3201">
            <v>0</v>
          </cell>
        </row>
        <row r="3202">
          <cell r="A3202">
            <v>132005720108</v>
          </cell>
          <cell r="B3202" t="str">
            <v>ANTICIPOS Y AVANCES</v>
          </cell>
          <cell r="C3202">
            <v>0</v>
          </cell>
        </row>
        <row r="3203">
          <cell r="A3203">
            <v>132005720109</v>
          </cell>
          <cell r="B3203" t="str">
            <v>INTERESES</v>
          </cell>
          <cell r="C3203">
            <v>0</v>
          </cell>
        </row>
        <row r="3204">
          <cell r="A3204">
            <v>132005720110</v>
          </cell>
          <cell r="B3204" t="str">
            <v>PAGOS A TERCEROS</v>
          </cell>
          <cell r="C3204">
            <v>4632920</v>
          </cell>
        </row>
        <row r="3205">
          <cell r="A3205">
            <v>132005750106</v>
          </cell>
          <cell r="B3205" t="str">
            <v>PRESTAMOS</v>
          </cell>
          <cell r="C3205">
            <v>0</v>
          </cell>
        </row>
        <row r="3206">
          <cell r="A3206">
            <v>132005750108</v>
          </cell>
          <cell r="B3206" t="str">
            <v>ANTICIPOS Y AVANCES</v>
          </cell>
          <cell r="C3206">
            <v>0</v>
          </cell>
        </row>
        <row r="3207">
          <cell r="A3207">
            <v>132005750109</v>
          </cell>
          <cell r="B3207" t="str">
            <v>INTERESES</v>
          </cell>
          <cell r="C3207">
            <v>0</v>
          </cell>
        </row>
        <row r="3208">
          <cell r="A3208">
            <v>132005750110</v>
          </cell>
          <cell r="B3208" t="str">
            <v>PAGOS A TERCEROS</v>
          </cell>
          <cell r="C3208">
            <v>0</v>
          </cell>
        </row>
        <row r="3209">
          <cell r="A3209">
            <v>132005770103</v>
          </cell>
          <cell r="B3209" t="str">
            <v>DESCUENTO ACCIONES</v>
          </cell>
          <cell r="C3209">
            <v>0</v>
          </cell>
        </row>
        <row r="3210">
          <cell r="A3210">
            <v>132005770106</v>
          </cell>
          <cell r="B3210" t="str">
            <v>PRESTAMOS</v>
          </cell>
          <cell r="C3210">
            <v>0</v>
          </cell>
        </row>
        <row r="3211">
          <cell r="A3211">
            <v>132005770108</v>
          </cell>
          <cell r="B3211" t="str">
            <v>ANTICIPOS Y AVANCES</v>
          </cell>
          <cell r="C3211">
            <v>0</v>
          </cell>
        </row>
        <row r="3212">
          <cell r="A3212">
            <v>132005770109</v>
          </cell>
          <cell r="B3212" t="str">
            <v>INTERESES</v>
          </cell>
          <cell r="C3212">
            <v>0</v>
          </cell>
        </row>
        <row r="3213">
          <cell r="A3213">
            <v>132005770110</v>
          </cell>
          <cell r="B3213" t="str">
            <v>PAGOS A TERCEROS</v>
          </cell>
          <cell r="C3213">
            <v>392558240.5</v>
          </cell>
        </row>
        <row r="3214">
          <cell r="A3214">
            <v>132005770112</v>
          </cell>
          <cell r="B3214">
            <v>0</v>
          </cell>
          <cell r="C3214">
            <v>0</v>
          </cell>
        </row>
        <row r="3215">
          <cell r="A3215">
            <v>132005830101</v>
          </cell>
          <cell r="B3215" t="str">
            <v>DESCUENTO ACCIONES</v>
          </cell>
          <cell r="C3215">
            <v>0</v>
          </cell>
        </row>
        <row r="3216">
          <cell r="A3216">
            <v>132005830106</v>
          </cell>
          <cell r="B3216" t="str">
            <v>PRESTAMOS</v>
          </cell>
          <cell r="C3216">
            <v>0</v>
          </cell>
        </row>
        <row r="3217">
          <cell r="A3217">
            <v>132005830108</v>
          </cell>
          <cell r="B3217" t="str">
            <v>ANTICIPOS Y AVANCES</v>
          </cell>
          <cell r="C3217">
            <v>0</v>
          </cell>
        </row>
        <row r="3218">
          <cell r="A3218">
            <v>132005830109</v>
          </cell>
          <cell r="B3218" t="str">
            <v>INTERESES</v>
          </cell>
          <cell r="C3218">
            <v>0</v>
          </cell>
        </row>
        <row r="3219">
          <cell r="A3219">
            <v>132005830110</v>
          </cell>
          <cell r="B3219" t="str">
            <v>PAGOS A TERCEROS</v>
          </cell>
          <cell r="C3219">
            <v>1.4454126358032227E-6</v>
          </cell>
        </row>
        <row r="3220">
          <cell r="A3220">
            <v>132005850106</v>
          </cell>
          <cell r="B3220" t="str">
            <v>PRESTAMOS</v>
          </cell>
          <cell r="C3220">
            <v>0</v>
          </cell>
        </row>
        <row r="3221">
          <cell r="A3221">
            <v>132005850108</v>
          </cell>
          <cell r="B3221" t="str">
            <v>ANTICIPOS Y AVANCES</v>
          </cell>
          <cell r="C3221">
            <v>0</v>
          </cell>
        </row>
        <row r="3222">
          <cell r="A3222">
            <v>132005850109</v>
          </cell>
          <cell r="B3222" t="str">
            <v>INTERESES</v>
          </cell>
          <cell r="C3222">
            <v>0</v>
          </cell>
        </row>
        <row r="3223">
          <cell r="A3223">
            <v>132005850110</v>
          </cell>
          <cell r="B3223" t="str">
            <v>PAGOS A TERCEROS</v>
          </cell>
          <cell r="C3223">
            <v>0</v>
          </cell>
        </row>
        <row r="3224">
          <cell r="A3224">
            <v>132005900110</v>
          </cell>
          <cell r="B3224">
            <v>0</v>
          </cell>
          <cell r="C3224">
            <v>32080566</v>
          </cell>
        </row>
        <row r="3225">
          <cell r="A3225">
            <v>133005010105</v>
          </cell>
          <cell r="B3225" t="str">
            <v>PROVEEDORES</v>
          </cell>
          <cell r="C3225">
            <v>4673483053.2399998</v>
          </cell>
        </row>
        <row r="3226">
          <cell r="A3226">
            <v>133005010201</v>
          </cell>
          <cell r="B3226" t="str">
            <v>FONDO ROTATORIO CASA REGIONAL</v>
          </cell>
          <cell r="C3226">
            <v>0</v>
          </cell>
        </row>
        <row r="3227">
          <cell r="A3227">
            <v>133005010303</v>
          </cell>
          <cell r="B3227" t="str">
            <v>E.N.Q.</v>
          </cell>
          <cell r="C3227">
            <v>0</v>
          </cell>
        </row>
        <row r="3228">
          <cell r="A3228">
            <v>133005010304</v>
          </cell>
          <cell r="B3228" t="str">
            <v>SEMA GROUP.</v>
          </cell>
          <cell r="C3228">
            <v>0</v>
          </cell>
        </row>
        <row r="3229">
          <cell r="A3229">
            <v>133005010305</v>
          </cell>
          <cell r="B3229">
            <v>0</v>
          </cell>
          <cell r="C3229">
            <v>99387502</v>
          </cell>
        </row>
        <row r="3230">
          <cell r="A3230">
            <v>133005010310</v>
          </cell>
          <cell r="B3230">
            <v>0</v>
          </cell>
          <cell r="C3230">
            <v>727237920</v>
          </cell>
        </row>
        <row r="3231">
          <cell r="A3231">
            <v>133005010501</v>
          </cell>
          <cell r="B3231">
            <v>0</v>
          </cell>
          <cell r="C3231">
            <v>0.23000000044703484</v>
          </cell>
        </row>
        <row r="3232">
          <cell r="A3232">
            <v>133010010109</v>
          </cell>
          <cell r="B3232" t="str">
            <v>CENTRO DE ALTO REND. CALI</v>
          </cell>
          <cell r="C3232">
            <v>0</v>
          </cell>
        </row>
        <row r="3233">
          <cell r="A3233">
            <v>133010010111</v>
          </cell>
          <cell r="B3233" t="str">
            <v>CIUDAD SALITRE</v>
          </cell>
          <cell r="C3233">
            <v>0</v>
          </cell>
        </row>
        <row r="3234">
          <cell r="A3234">
            <v>133015010101</v>
          </cell>
          <cell r="B3234" t="str">
            <v>SUELDOS</v>
          </cell>
          <cell r="C3234">
            <v>19154795</v>
          </cell>
        </row>
        <row r="3235">
          <cell r="A3235">
            <v>133015010102</v>
          </cell>
          <cell r="B3235" t="str">
            <v>GASTOS  DE VIAJE</v>
          </cell>
          <cell r="C3235">
            <v>16281043</v>
          </cell>
        </row>
        <row r="3236">
          <cell r="A3236">
            <v>133015010103</v>
          </cell>
          <cell r="B3236" t="str">
            <v>VACACIONES RECREATIVAS</v>
          </cell>
          <cell r="C3236">
            <v>0</v>
          </cell>
        </row>
        <row r="3237">
          <cell r="A3237">
            <v>133015010104</v>
          </cell>
          <cell r="B3237" t="str">
            <v>SEMINARIO DE PAREJA</v>
          </cell>
          <cell r="C3237">
            <v>0</v>
          </cell>
        </row>
        <row r="3238">
          <cell r="A3238">
            <v>133015010110</v>
          </cell>
          <cell r="B3238" t="str">
            <v>PRESTACIONES SOCIALES</v>
          </cell>
          <cell r="C3238">
            <v>0</v>
          </cell>
        </row>
        <row r="3239">
          <cell r="A3239">
            <v>133015010115</v>
          </cell>
          <cell r="B3239" t="str">
            <v>OTROS ANTICIPOS</v>
          </cell>
          <cell r="C3239">
            <v>0</v>
          </cell>
        </row>
        <row r="3240">
          <cell r="A3240">
            <v>133020010101</v>
          </cell>
          <cell r="B3240" t="str">
            <v>A AGENTES</v>
          </cell>
          <cell r="C3240">
            <v>122898093</v>
          </cell>
        </row>
        <row r="3241">
          <cell r="A3241">
            <v>133095012601</v>
          </cell>
          <cell r="B3241" t="str">
            <v>GASTOS DE VIAJE</v>
          </cell>
          <cell r="C3241">
            <v>0</v>
          </cell>
        </row>
        <row r="3242">
          <cell r="A3242">
            <v>133095012602</v>
          </cell>
          <cell r="B3242" t="str">
            <v>ADECUACIONES</v>
          </cell>
          <cell r="C3242">
            <v>0</v>
          </cell>
        </row>
        <row r="3243">
          <cell r="A3243">
            <v>133095012605</v>
          </cell>
          <cell r="B3243" t="str">
            <v>COMISIONES GUASCOR</v>
          </cell>
          <cell r="C3243">
            <v>0</v>
          </cell>
        </row>
        <row r="3244">
          <cell r="A3244">
            <v>133095012606</v>
          </cell>
          <cell r="B3244" t="str">
            <v>PUBLICIDAD Y PAPELERIA</v>
          </cell>
          <cell r="C3244">
            <v>0</v>
          </cell>
        </row>
        <row r="3245">
          <cell r="A3245">
            <v>133525010125</v>
          </cell>
          <cell r="B3245" t="str">
            <v>PARA JUICIOS EJECUTIVOS</v>
          </cell>
          <cell r="C3245">
            <v>0</v>
          </cell>
        </row>
        <row r="3246">
          <cell r="A3246">
            <v>134505010108</v>
          </cell>
          <cell r="B3246" t="str">
            <v>OCCIRENTA</v>
          </cell>
          <cell r="C3246">
            <v>0</v>
          </cell>
        </row>
        <row r="3247">
          <cell r="A3247">
            <v>134510010101</v>
          </cell>
          <cell r="B3247" t="str">
            <v>INTERESES</v>
          </cell>
          <cell r="C3247">
            <v>192202615</v>
          </cell>
        </row>
        <row r="3248">
          <cell r="A3248">
            <v>134525010101</v>
          </cell>
          <cell r="B3248" t="str">
            <v>MENSUALES</v>
          </cell>
          <cell r="C3248">
            <v>0</v>
          </cell>
        </row>
        <row r="3249">
          <cell r="A3249">
            <v>134525010107</v>
          </cell>
          <cell r="B3249" t="str">
            <v>FAMILIARES</v>
          </cell>
          <cell r="C3249">
            <v>1700086977</v>
          </cell>
        </row>
        <row r="3250">
          <cell r="A3250">
            <v>134525010108</v>
          </cell>
          <cell r="B3250">
            <v>0</v>
          </cell>
          <cell r="C3250">
            <v>0</v>
          </cell>
        </row>
        <row r="3251">
          <cell r="A3251">
            <v>134525010112</v>
          </cell>
          <cell r="B3251" t="str">
            <v>CONTRATOS TRADICIONAL FAMILIAR</v>
          </cell>
          <cell r="C3251">
            <v>11978677</v>
          </cell>
        </row>
        <row r="3252">
          <cell r="A3252">
            <v>134525010117</v>
          </cell>
          <cell r="B3252" t="str">
            <v>PAGO CONTRATOS MEDICI.PREPAG CON PAGARE</v>
          </cell>
          <cell r="C3252">
            <v>409288930</v>
          </cell>
        </row>
        <row r="3253">
          <cell r="A3253">
            <v>134525010201</v>
          </cell>
          <cell r="B3253" t="str">
            <v>MENSUALES</v>
          </cell>
          <cell r="C3253">
            <v>0</v>
          </cell>
        </row>
        <row r="3254">
          <cell r="A3254">
            <v>134525010207</v>
          </cell>
          <cell r="B3254" t="str">
            <v>COLECTIVOS</v>
          </cell>
          <cell r="C3254">
            <v>279518925</v>
          </cell>
        </row>
        <row r="3255">
          <cell r="A3255">
            <v>134525010208</v>
          </cell>
          <cell r="B3255">
            <v>0</v>
          </cell>
          <cell r="C3255">
            <v>0</v>
          </cell>
        </row>
        <row r="3256">
          <cell r="A3256">
            <v>134525010210</v>
          </cell>
          <cell r="B3256" t="str">
            <v>CONTRATO TRADICIONAL COLECTIVOS</v>
          </cell>
          <cell r="C3256">
            <v>716550</v>
          </cell>
        </row>
        <row r="3257">
          <cell r="A3257">
            <v>134525010211</v>
          </cell>
          <cell r="B3257" t="str">
            <v>CONTRATOS TRADICIONAL COLECTIVOS MAYORES</v>
          </cell>
          <cell r="C3257">
            <v>7274800</v>
          </cell>
        </row>
        <row r="3258">
          <cell r="A3258">
            <v>134525010215</v>
          </cell>
          <cell r="B3258">
            <v>0</v>
          </cell>
          <cell r="C3258">
            <v>1412136</v>
          </cell>
        </row>
        <row r="3259">
          <cell r="A3259">
            <v>134525010217</v>
          </cell>
          <cell r="B3259" t="str">
            <v>INTERGRAL COLECT.MAYORES</v>
          </cell>
          <cell r="C3259">
            <v>93620255</v>
          </cell>
        </row>
        <row r="3260">
          <cell r="A3260">
            <v>134525010305</v>
          </cell>
          <cell r="B3260" t="str">
            <v>CONTRATO INTEGRAL INDIVIDUAL</v>
          </cell>
          <cell r="C3260">
            <v>160520104</v>
          </cell>
        </row>
        <row r="3261">
          <cell r="A3261">
            <v>134525010306</v>
          </cell>
          <cell r="B3261" t="str">
            <v>CONTRATO INTEGRAL INDIVIDUAL MAYORES</v>
          </cell>
          <cell r="C3261">
            <v>22096844</v>
          </cell>
        </row>
        <row r="3262">
          <cell r="A3262">
            <v>134525010308</v>
          </cell>
          <cell r="B3262">
            <v>0</v>
          </cell>
          <cell r="C3262">
            <v>0</v>
          </cell>
        </row>
        <row r="3263">
          <cell r="A3263">
            <v>134525010313</v>
          </cell>
          <cell r="B3263" t="str">
            <v>CONTRATO TRADICIONAL INDIVIDUAL</v>
          </cell>
          <cell r="C3263">
            <v>4360387</v>
          </cell>
        </row>
        <row r="3264">
          <cell r="A3264">
            <v>134525010314</v>
          </cell>
          <cell r="B3264" t="str">
            <v>CONTRATO TRADICIONAL INDIVIDUAL MAYORES</v>
          </cell>
          <cell r="C3264">
            <v>0</v>
          </cell>
        </row>
        <row r="3265">
          <cell r="A3265">
            <v>134525010403</v>
          </cell>
          <cell r="B3265" t="str">
            <v>NEONATALES</v>
          </cell>
          <cell r="C3265">
            <v>304840</v>
          </cell>
        </row>
        <row r="3266">
          <cell r="A3266">
            <v>134525010404</v>
          </cell>
          <cell r="B3266" t="str">
            <v>MATERNIDAD</v>
          </cell>
          <cell r="C3266">
            <v>5453751</v>
          </cell>
        </row>
        <row r="3267">
          <cell r="A3267">
            <v>134525010416</v>
          </cell>
          <cell r="B3267" t="str">
            <v>ANTICIPO DEBITO BANCARIO</v>
          </cell>
          <cell r="C3267">
            <v>0</v>
          </cell>
        </row>
        <row r="3268">
          <cell r="A3268">
            <v>134525020101</v>
          </cell>
          <cell r="B3268" t="str">
            <v>SALUD OCUPACIONAL</v>
          </cell>
          <cell r="C3268">
            <v>0</v>
          </cell>
        </row>
        <row r="3269">
          <cell r="A3269">
            <v>134525020103</v>
          </cell>
          <cell r="B3269" t="str">
            <v>CUOTAS DE AFILIACION</v>
          </cell>
          <cell r="C3269">
            <v>0</v>
          </cell>
        </row>
        <row r="3270">
          <cell r="A3270">
            <v>134525030601</v>
          </cell>
          <cell r="B3270" t="str">
            <v>CHEQUES DEVUELTOS CONTRATOS</v>
          </cell>
          <cell r="C3270">
            <v>79434535</v>
          </cell>
        </row>
        <row r="3271">
          <cell r="A3271">
            <v>134525030602</v>
          </cell>
          <cell r="B3271" t="str">
            <v>CHEQUES DEVUELTOS OTROS</v>
          </cell>
          <cell r="C3271">
            <v>-237900</v>
          </cell>
        </row>
        <row r="3272">
          <cell r="A3272">
            <v>135505010101</v>
          </cell>
          <cell r="B3272" t="str">
            <v>ANTICIPO DE IMPUESTO DE RENTA</v>
          </cell>
          <cell r="C3272">
            <v>0</v>
          </cell>
        </row>
        <row r="3273">
          <cell r="A3273">
            <v>135510010101</v>
          </cell>
          <cell r="B3273" t="str">
            <v>ANTICIPO IND Y COMERCIO</v>
          </cell>
          <cell r="C3273">
            <v>35462000</v>
          </cell>
        </row>
        <row r="3274">
          <cell r="A3274">
            <v>135510010102</v>
          </cell>
          <cell r="B3274" t="str">
            <v>ANTICIPO IND Y COMERCIO</v>
          </cell>
          <cell r="C3274">
            <v>10422119</v>
          </cell>
        </row>
        <row r="3275">
          <cell r="A3275">
            <v>135515010101</v>
          </cell>
          <cell r="B3275" t="str">
            <v>POR SERVICIOS</v>
          </cell>
          <cell r="C3275">
            <v>6530942781</v>
          </cell>
        </row>
        <row r="3276">
          <cell r="A3276">
            <v>135515010102</v>
          </cell>
          <cell r="B3276" t="str">
            <v>POR RENDIMIENTOS FINANCIEROS</v>
          </cell>
          <cell r="C3276">
            <v>13603956.9</v>
          </cell>
        </row>
        <row r="3277">
          <cell r="A3277">
            <v>135515010103</v>
          </cell>
          <cell r="B3277" t="str">
            <v>POR ARRENDAMIENTOS</v>
          </cell>
          <cell r="C3277">
            <v>0</v>
          </cell>
        </row>
        <row r="3278">
          <cell r="A3278">
            <v>135515010104</v>
          </cell>
          <cell r="B3278" t="str">
            <v>POR SERVICIOS SALUD OCUPACIONAL</v>
          </cell>
          <cell r="C3278">
            <v>12068119</v>
          </cell>
        </row>
        <row r="3279">
          <cell r="A3279">
            <v>135515010107</v>
          </cell>
          <cell r="B3279" t="str">
            <v>RETENCION ARRENDAMIENTOS</v>
          </cell>
          <cell r="C3279">
            <v>0</v>
          </cell>
        </row>
        <row r="3280">
          <cell r="A3280">
            <v>135515010202</v>
          </cell>
          <cell r="B3280" t="str">
            <v>RETENCIONES FINANCIERAS</v>
          </cell>
          <cell r="C3280">
            <v>47149642.219999999</v>
          </cell>
        </row>
        <row r="3281">
          <cell r="A3281">
            <v>135515010303</v>
          </cell>
          <cell r="B3281" t="str">
            <v>RETENCION EN LA FUENTE POR COMPRAS</v>
          </cell>
          <cell r="C3281">
            <v>0</v>
          </cell>
        </row>
        <row r="3282">
          <cell r="A3282">
            <v>135515010404</v>
          </cell>
          <cell r="B3282" t="str">
            <v>RETENCIONES TARJETAS DEBITO Y CREDITO</v>
          </cell>
          <cell r="C3282">
            <v>311236800.63</v>
          </cell>
        </row>
        <row r="3283">
          <cell r="A3283">
            <v>135515010501</v>
          </cell>
          <cell r="B3283" t="str">
            <v>INGRESOS OBTENIDOS EN EL EXTERIOR</v>
          </cell>
          <cell r="C3283">
            <v>0</v>
          </cell>
        </row>
        <row r="3284">
          <cell r="A3284">
            <v>135515010601</v>
          </cell>
          <cell r="B3284" t="str">
            <v>POR SERVICIOS "MEDISANITAS"</v>
          </cell>
          <cell r="C3284">
            <v>0</v>
          </cell>
        </row>
        <row r="3285">
          <cell r="A3285">
            <v>135515080101</v>
          </cell>
          <cell r="B3285">
            <v>0</v>
          </cell>
          <cell r="C3285">
            <v>0</v>
          </cell>
        </row>
        <row r="3286">
          <cell r="A3286">
            <v>135518010101</v>
          </cell>
          <cell r="B3286">
            <v>0</v>
          </cell>
          <cell r="C3286">
            <v>0</v>
          </cell>
        </row>
        <row r="3287">
          <cell r="A3287">
            <v>135520010120</v>
          </cell>
          <cell r="B3287" t="str">
            <v>SOBRANTES EN LIQUIDACION PRIVADA</v>
          </cell>
          <cell r="C3287">
            <v>0</v>
          </cell>
        </row>
        <row r="3288">
          <cell r="A3288">
            <v>135530010130</v>
          </cell>
          <cell r="B3288" t="str">
            <v>IMPUESTO DESCONTABLE IVA</v>
          </cell>
          <cell r="C3288">
            <v>0</v>
          </cell>
        </row>
        <row r="3289">
          <cell r="A3289">
            <v>135595010105</v>
          </cell>
          <cell r="B3289">
            <v>0</v>
          </cell>
          <cell r="C3289">
            <v>95301735</v>
          </cell>
        </row>
        <row r="3290">
          <cell r="A3290">
            <v>135595010108</v>
          </cell>
          <cell r="B3290">
            <v>0</v>
          </cell>
          <cell r="C3290">
            <v>0</v>
          </cell>
        </row>
        <row r="3291">
          <cell r="A3291">
            <v>135595010109</v>
          </cell>
          <cell r="B3291" t="str">
            <v>SALDO A FAVOR RENTA 1999</v>
          </cell>
          <cell r="C3291">
            <v>0</v>
          </cell>
        </row>
        <row r="3292">
          <cell r="A3292">
            <v>135595010110</v>
          </cell>
          <cell r="B3292">
            <v>0</v>
          </cell>
          <cell r="C3292">
            <v>0</v>
          </cell>
        </row>
        <row r="3293">
          <cell r="A3293">
            <v>135595010111</v>
          </cell>
          <cell r="B3293">
            <v>0</v>
          </cell>
          <cell r="C3293">
            <v>0</v>
          </cell>
        </row>
        <row r="3294">
          <cell r="A3294">
            <v>136510010101</v>
          </cell>
          <cell r="B3294">
            <v>0</v>
          </cell>
          <cell r="C3294">
            <v>3455000</v>
          </cell>
        </row>
        <row r="3295">
          <cell r="A3295">
            <v>136515010101</v>
          </cell>
          <cell r="B3295" t="str">
            <v>EDUCACION</v>
          </cell>
          <cell r="C3295">
            <v>36158794.979999997</v>
          </cell>
        </row>
        <row r="3296">
          <cell r="A3296">
            <v>136530010130</v>
          </cell>
          <cell r="B3296" t="str">
            <v>RESPONSABILIDADES</v>
          </cell>
          <cell r="C3296">
            <v>7967565</v>
          </cell>
        </row>
        <row r="3297">
          <cell r="A3297">
            <v>136535010135</v>
          </cell>
          <cell r="B3297" t="str">
            <v>DESCUENTOS ESCUELA DE FUTBOL</v>
          </cell>
          <cell r="C3297">
            <v>0</v>
          </cell>
        </row>
        <row r="3298">
          <cell r="A3298">
            <v>136595010101</v>
          </cell>
          <cell r="B3298" t="str">
            <v>OTROS</v>
          </cell>
          <cell r="C3298">
            <v>43750</v>
          </cell>
        </row>
        <row r="3299">
          <cell r="A3299">
            <v>137010010110</v>
          </cell>
          <cell r="B3299" t="str">
            <v>CON GARANTIA PERSONAL</v>
          </cell>
          <cell r="C3299">
            <v>0</v>
          </cell>
        </row>
        <row r="3300">
          <cell r="A3300">
            <v>138015010101</v>
          </cell>
          <cell r="B3300" t="str">
            <v>FIDEICOMISO</v>
          </cell>
          <cell r="C3300">
            <v>0</v>
          </cell>
        </row>
        <row r="3301">
          <cell r="A3301">
            <v>138020010101</v>
          </cell>
          <cell r="B3301" t="str">
            <v>SERVICIOS MEDICOS</v>
          </cell>
          <cell r="C3301">
            <v>49895496.569999993</v>
          </cell>
        </row>
        <row r="3302">
          <cell r="A3302">
            <v>138020010102</v>
          </cell>
          <cell r="B3302" t="str">
            <v>POLIZA MEDICA</v>
          </cell>
          <cell r="C3302">
            <v>164871663.40999997</v>
          </cell>
        </row>
        <row r="3303">
          <cell r="A3303">
            <v>138020010104</v>
          </cell>
          <cell r="B3303" t="str">
            <v>DOCUMENTOS POR COBRAR</v>
          </cell>
          <cell r="C3303">
            <v>0</v>
          </cell>
        </row>
        <row r="3304">
          <cell r="A3304">
            <v>138020010105</v>
          </cell>
          <cell r="B3304" t="str">
            <v>DEUDORES POR VALERAS</v>
          </cell>
          <cell r="C3304">
            <v>78500</v>
          </cell>
        </row>
        <row r="3305">
          <cell r="A3305">
            <v>138020010106</v>
          </cell>
          <cell r="B3305" t="str">
            <v>POR DEPOSITOS JUDICIALES</v>
          </cell>
          <cell r="C3305">
            <v>3386760.3</v>
          </cell>
        </row>
        <row r="3306">
          <cell r="A3306">
            <v>138020010107</v>
          </cell>
          <cell r="B3306">
            <v>0</v>
          </cell>
          <cell r="C3306">
            <v>383881733</v>
          </cell>
        </row>
        <row r="3307">
          <cell r="A3307">
            <v>138020010115</v>
          </cell>
          <cell r="B3307" t="str">
            <v>IMPUESTO DE TIMBRE POR COBRAR</v>
          </cell>
          <cell r="C3307">
            <v>1582500</v>
          </cell>
        </row>
        <row r="3308">
          <cell r="A3308">
            <v>138020010117</v>
          </cell>
          <cell r="B3308" t="str">
            <v>INCAPACIDADES POR COBRAR</v>
          </cell>
          <cell r="C3308">
            <v>17136746</v>
          </cell>
        </row>
        <row r="3309">
          <cell r="A3309">
            <v>138020010120</v>
          </cell>
          <cell r="B3309" t="str">
            <v>CTAS. POR COBRAR A TERCEROS</v>
          </cell>
          <cell r="C3309">
            <v>674535051</v>
          </cell>
        </row>
        <row r="3310">
          <cell r="A3310">
            <v>138020010125</v>
          </cell>
          <cell r="B3310" t="str">
            <v>EMISION ACCIONES 2000</v>
          </cell>
          <cell r="C3310">
            <v>0</v>
          </cell>
        </row>
        <row r="3311">
          <cell r="A3311">
            <v>138020010126</v>
          </cell>
          <cell r="B3311" t="str">
            <v>PRESTAMOS ACCIONES MEDICOS</v>
          </cell>
          <cell r="C3311">
            <v>45333004.539999999</v>
          </cell>
        </row>
        <row r="3312">
          <cell r="A3312">
            <v>138020010130</v>
          </cell>
          <cell r="B3312">
            <v>0</v>
          </cell>
          <cell r="C3312">
            <v>620180</v>
          </cell>
        </row>
        <row r="3313">
          <cell r="A3313">
            <v>138020010155</v>
          </cell>
          <cell r="B3313" t="str">
            <v>FEDECUP</v>
          </cell>
          <cell r="C3313">
            <v>210831175</v>
          </cell>
        </row>
        <row r="3314">
          <cell r="A3314">
            <v>138020010156</v>
          </cell>
          <cell r="B3314" t="str">
            <v>FIDUCIARIA CENTRAL</v>
          </cell>
          <cell r="C3314">
            <v>0</v>
          </cell>
        </row>
        <row r="3315">
          <cell r="A3315">
            <v>138020010161</v>
          </cell>
          <cell r="B3315" t="str">
            <v>FONDO MEDICO</v>
          </cell>
          <cell r="C3315">
            <v>0</v>
          </cell>
        </row>
        <row r="3316">
          <cell r="A3316">
            <v>138020100101</v>
          </cell>
          <cell r="B3316" t="str">
            <v>RENOLD CORP. S.A.</v>
          </cell>
          <cell r="C3316">
            <v>1244774717.3900001</v>
          </cell>
        </row>
        <row r="3317">
          <cell r="A3317">
            <v>138020100105</v>
          </cell>
          <cell r="B3317" t="str">
            <v>ECUASANITAS</v>
          </cell>
          <cell r="C3317">
            <v>-0.1</v>
          </cell>
        </row>
        <row r="3318">
          <cell r="A3318">
            <v>138020100205</v>
          </cell>
          <cell r="B3318">
            <v>0</v>
          </cell>
          <cell r="C3318">
            <v>0</v>
          </cell>
        </row>
        <row r="3319">
          <cell r="A3319">
            <v>139025010101</v>
          </cell>
          <cell r="B3319" t="str">
            <v>MENSUALES</v>
          </cell>
          <cell r="C3319">
            <v>2678538625</v>
          </cell>
        </row>
        <row r="3320">
          <cell r="A3320">
            <v>139025010103</v>
          </cell>
          <cell r="B3320" t="str">
            <v>FAMILIARES</v>
          </cell>
          <cell r="C3320">
            <v>0</v>
          </cell>
        </row>
        <row r="3321">
          <cell r="A3321">
            <v>139025010104</v>
          </cell>
          <cell r="B3321" t="str">
            <v>FAMILIARES 1</v>
          </cell>
          <cell r="C3321">
            <v>0</v>
          </cell>
        </row>
        <row r="3322">
          <cell r="A3322">
            <v>139025010107</v>
          </cell>
          <cell r="B3322" t="str">
            <v>INTEGRAL</v>
          </cell>
          <cell r="C3322">
            <v>0</v>
          </cell>
        </row>
        <row r="3323">
          <cell r="A3323">
            <v>139025010201</v>
          </cell>
          <cell r="B3323" t="str">
            <v>MENSUALES</v>
          </cell>
          <cell r="C3323">
            <v>0</v>
          </cell>
        </row>
        <row r="3324">
          <cell r="A3324">
            <v>139025010207</v>
          </cell>
          <cell r="B3324" t="str">
            <v>INTEGRALES</v>
          </cell>
          <cell r="C3324">
            <v>190081563</v>
          </cell>
        </row>
        <row r="3325">
          <cell r="A3325">
            <v>139025010301</v>
          </cell>
          <cell r="B3325" t="str">
            <v>INDIVIDUAL MAYORES</v>
          </cell>
          <cell r="C3325">
            <v>311408555</v>
          </cell>
        </row>
        <row r="3326">
          <cell r="A3326">
            <v>139025010307</v>
          </cell>
          <cell r="B3326" t="str">
            <v>INDIVIDUAL INTEGRAL</v>
          </cell>
          <cell r="C3326">
            <v>0</v>
          </cell>
        </row>
        <row r="3327">
          <cell r="A3327">
            <v>139025010308</v>
          </cell>
          <cell r="B3327">
            <v>0</v>
          </cell>
          <cell r="C3327">
            <v>0</v>
          </cell>
        </row>
        <row r="3328">
          <cell r="A3328">
            <v>139025010401</v>
          </cell>
          <cell r="B3328" t="str">
            <v>MATERNIDAD</v>
          </cell>
          <cell r="C3328">
            <v>9494755</v>
          </cell>
        </row>
        <row r="3329">
          <cell r="A3329">
            <v>139025010402</v>
          </cell>
          <cell r="B3329" t="str">
            <v>NEONATAL</v>
          </cell>
          <cell r="C3329">
            <v>3280580</v>
          </cell>
        </row>
        <row r="3330">
          <cell r="A3330">
            <v>139025010501</v>
          </cell>
          <cell r="B3330" t="str">
            <v>INDIVIDUALES MAYORES INTEGRALES</v>
          </cell>
          <cell r="C3330">
            <v>0</v>
          </cell>
        </row>
        <row r="3331">
          <cell r="A3331">
            <v>139025010601</v>
          </cell>
          <cell r="B3331" t="str">
            <v>INDIVIDUALES INTEGRALES</v>
          </cell>
          <cell r="C3331">
            <v>0</v>
          </cell>
        </row>
        <row r="3332">
          <cell r="A3332">
            <v>139025010701</v>
          </cell>
          <cell r="B3332" t="str">
            <v>INTEGRALES</v>
          </cell>
          <cell r="C3332">
            <v>0</v>
          </cell>
        </row>
        <row r="3333">
          <cell r="A3333">
            <v>139025020101</v>
          </cell>
          <cell r="B3333" t="str">
            <v>SALUD OCUPACIONAL</v>
          </cell>
          <cell r="C3333">
            <v>0</v>
          </cell>
        </row>
        <row r="3334">
          <cell r="A3334">
            <v>139075100101</v>
          </cell>
          <cell r="B3334">
            <v>0</v>
          </cell>
          <cell r="C3334">
            <v>510554387.63999999</v>
          </cell>
        </row>
        <row r="3335">
          <cell r="A3335">
            <v>139075100102</v>
          </cell>
          <cell r="B3335">
            <v>0</v>
          </cell>
          <cell r="C3335">
            <v>0</v>
          </cell>
        </row>
        <row r="3336">
          <cell r="A3336">
            <v>139945250101</v>
          </cell>
          <cell r="B3336" t="str">
            <v>MENSUALES</v>
          </cell>
          <cell r="C3336">
            <v>0</v>
          </cell>
        </row>
        <row r="3337">
          <cell r="A3337">
            <v>139945250103</v>
          </cell>
          <cell r="B3337" t="str">
            <v>FAMILIARES 1</v>
          </cell>
          <cell r="C3337">
            <v>0</v>
          </cell>
        </row>
        <row r="3338">
          <cell r="A3338">
            <v>139945250104</v>
          </cell>
          <cell r="B3338" t="str">
            <v>FAMILIARES 1</v>
          </cell>
          <cell r="C3338">
            <v>0</v>
          </cell>
        </row>
        <row r="3339">
          <cell r="A3339">
            <v>139945250106</v>
          </cell>
          <cell r="B3339" t="str">
            <v>INDIVIDUAL INTEGRAL</v>
          </cell>
          <cell r="C3339">
            <v>0</v>
          </cell>
        </row>
        <row r="3340">
          <cell r="A3340">
            <v>139945250107</v>
          </cell>
          <cell r="B3340" t="str">
            <v>INTEGRAL</v>
          </cell>
          <cell r="C3340">
            <v>-2678538625</v>
          </cell>
        </row>
        <row r="3341">
          <cell r="A3341">
            <v>139945250201</v>
          </cell>
          <cell r="B3341" t="str">
            <v>MENSUALES</v>
          </cell>
          <cell r="C3341">
            <v>0</v>
          </cell>
        </row>
        <row r="3342">
          <cell r="A3342">
            <v>139945250207</v>
          </cell>
          <cell r="B3342" t="str">
            <v>INTEGRALES</v>
          </cell>
          <cell r="C3342">
            <v>-190081563</v>
          </cell>
        </row>
        <row r="3343">
          <cell r="A3343">
            <v>139945250301</v>
          </cell>
          <cell r="B3343" t="str">
            <v>NEONATALES</v>
          </cell>
          <cell r="C3343">
            <v>0</v>
          </cell>
        </row>
        <row r="3344">
          <cell r="A3344">
            <v>139945250302</v>
          </cell>
          <cell r="B3344" t="str">
            <v>INDIVIDUAL INTEGRAL</v>
          </cell>
          <cell r="C3344">
            <v>-311408555</v>
          </cell>
        </row>
        <row r="3345">
          <cell r="A3345">
            <v>139945250401</v>
          </cell>
          <cell r="B3345" t="str">
            <v>MATERNIDAD</v>
          </cell>
          <cell r="C3345">
            <v>-9494755</v>
          </cell>
        </row>
        <row r="3346">
          <cell r="A3346">
            <v>139945250402</v>
          </cell>
          <cell r="B3346" t="str">
            <v>NEONATAL</v>
          </cell>
          <cell r="C3346">
            <v>-3280580</v>
          </cell>
        </row>
        <row r="3347">
          <cell r="A3347">
            <v>139945250501</v>
          </cell>
          <cell r="B3347" t="str">
            <v>INDIVIDUALES INTEGRALES</v>
          </cell>
          <cell r="C3347">
            <v>0</v>
          </cell>
        </row>
        <row r="3348">
          <cell r="A3348">
            <v>139945250601</v>
          </cell>
          <cell r="B3348" t="str">
            <v>INDIVIDUAL</v>
          </cell>
          <cell r="C3348">
            <v>0</v>
          </cell>
        </row>
        <row r="3349">
          <cell r="A3349">
            <v>139945250701</v>
          </cell>
          <cell r="B3349" t="str">
            <v>INTEGRALES</v>
          </cell>
          <cell r="C3349">
            <v>0</v>
          </cell>
        </row>
        <row r="3350">
          <cell r="A3350">
            <v>139975100101</v>
          </cell>
          <cell r="B3350">
            <v>0</v>
          </cell>
          <cell r="C3350">
            <v>-510554387.63999999</v>
          </cell>
        </row>
        <row r="3351">
          <cell r="A3351">
            <v>150405010105</v>
          </cell>
          <cell r="B3351" t="str">
            <v>URBANOS</v>
          </cell>
          <cell r="C3351">
            <v>74220000</v>
          </cell>
        </row>
        <row r="3352">
          <cell r="A3352">
            <v>150499010199</v>
          </cell>
          <cell r="B3352" t="str">
            <v>AJUSTES POR INFLACION</v>
          </cell>
          <cell r="C3352">
            <v>277616187.56</v>
          </cell>
        </row>
        <row r="3353">
          <cell r="A3353">
            <v>151605010105</v>
          </cell>
          <cell r="B3353" t="str">
            <v>EDIFICIOS</v>
          </cell>
          <cell r="C3353">
            <v>4521927802.9099998</v>
          </cell>
        </row>
        <row r="3354">
          <cell r="A3354">
            <v>151695010101</v>
          </cell>
          <cell r="B3354">
            <v>0</v>
          </cell>
          <cell r="C3354">
            <v>1019452533.36</v>
          </cell>
        </row>
        <row r="3355">
          <cell r="A3355">
            <v>151699010199</v>
          </cell>
          <cell r="B3355" t="str">
            <v>AJUSTES POR INFLACION</v>
          </cell>
          <cell r="C3355">
            <v>1506819132.3500001</v>
          </cell>
        </row>
        <row r="3356">
          <cell r="A3356">
            <v>152405010101</v>
          </cell>
          <cell r="B3356" t="str">
            <v>EQUIPOS OFICINA</v>
          </cell>
          <cell r="C3356">
            <v>2348254187.5099998</v>
          </cell>
        </row>
        <row r="3357">
          <cell r="A3357">
            <v>152405010102</v>
          </cell>
          <cell r="B3357" t="str">
            <v>EQUIPOS OFICINA AJUSTADOS</v>
          </cell>
          <cell r="C3357">
            <v>2052337</v>
          </cell>
        </row>
        <row r="3358">
          <cell r="A3358">
            <v>152405020101</v>
          </cell>
          <cell r="B3358" t="str">
            <v>EQUIPOS</v>
          </cell>
          <cell r="C3358">
            <v>1558331496.5</v>
          </cell>
        </row>
        <row r="3359">
          <cell r="A3359">
            <v>152405020102</v>
          </cell>
          <cell r="B3359" t="str">
            <v>EQUIPOS AJUSTADOS</v>
          </cell>
          <cell r="C3359">
            <v>0</v>
          </cell>
        </row>
        <row r="3360">
          <cell r="A3360">
            <v>152410010101</v>
          </cell>
          <cell r="B3360" t="str">
            <v>EQUIPOS Y HERRAMIENTAS</v>
          </cell>
          <cell r="C3360">
            <v>35772013</v>
          </cell>
        </row>
        <row r="3361">
          <cell r="A3361">
            <v>152495010101</v>
          </cell>
          <cell r="B3361" t="str">
            <v>M Y E AMOBLADO APARTAMENTOS</v>
          </cell>
          <cell r="C3361">
            <v>11961823</v>
          </cell>
        </row>
        <row r="3362">
          <cell r="A3362">
            <v>152495010102</v>
          </cell>
          <cell r="B3362" t="str">
            <v>M Y E AMOBLADO APARTAMENTOS AJUSTADOS</v>
          </cell>
          <cell r="C3362">
            <v>0</v>
          </cell>
        </row>
        <row r="3363">
          <cell r="A3363">
            <v>152499010101</v>
          </cell>
          <cell r="B3363" t="str">
            <v>MUEBLES Y ENSERES</v>
          </cell>
          <cell r="C3363">
            <v>1837762593.1399999</v>
          </cell>
        </row>
        <row r="3364">
          <cell r="A3364">
            <v>152499010102</v>
          </cell>
          <cell r="B3364" t="str">
            <v>MUEBLES Y ENSERES AJUSTADOS</v>
          </cell>
          <cell r="C3364">
            <v>243948.93</v>
          </cell>
        </row>
        <row r="3365">
          <cell r="A3365">
            <v>152499010103</v>
          </cell>
          <cell r="B3365" t="str">
            <v>M Y E AMOBLADO APARTAMENTOS AJUSTADOS</v>
          </cell>
          <cell r="C3365">
            <v>0</v>
          </cell>
        </row>
        <row r="3366">
          <cell r="A3366">
            <v>152499010201</v>
          </cell>
          <cell r="B3366" t="str">
            <v>AJUSTE POR INFLACION</v>
          </cell>
          <cell r="C3366">
            <v>1788858297.0600002</v>
          </cell>
        </row>
        <row r="3367">
          <cell r="A3367">
            <v>152499010202</v>
          </cell>
          <cell r="B3367" t="str">
            <v>AJUSTE POR INFLACION</v>
          </cell>
          <cell r="C3367">
            <v>0</v>
          </cell>
        </row>
        <row r="3368">
          <cell r="A3368">
            <v>152499010301</v>
          </cell>
          <cell r="B3368" t="str">
            <v>EQUIPOS Y HERRAMIENTAS AJ. X INF.</v>
          </cell>
          <cell r="C3368">
            <v>23085312.120000005</v>
          </cell>
        </row>
        <row r="3369">
          <cell r="A3369">
            <v>152499010302</v>
          </cell>
          <cell r="B3369" t="str">
            <v>EQUIPOS Y HERRAMIENTAS AJUSTADOS</v>
          </cell>
          <cell r="C3369">
            <v>0</v>
          </cell>
        </row>
        <row r="3370">
          <cell r="A3370">
            <v>152499010401</v>
          </cell>
          <cell r="B3370" t="str">
            <v>MUEBLES Y ENSERES APTOS.AJ.X INF.</v>
          </cell>
          <cell r="C3370">
            <v>5118716.99</v>
          </cell>
        </row>
        <row r="3371">
          <cell r="A3371">
            <v>152499010402</v>
          </cell>
          <cell r="B3371" t="str">
            <v>MUEBLES Y ENSERES APTOS.AJUSTADOS</v>
          </cell>
          <cell r="C3371">
            <v>0</v>
          </cell>
        </row>
        <row r="3372">
          <cell r="A3372">
            <v>152505010101</v>
          </cell>
          <cell r="B3372">
            <v>0</v>
          </cell>
          <cell r="C3372">
            <v>0</v>
          </cell>
        </row>
        <row r="3373">
          <cell r="A3373">
            <v>152505010102</v>
          </cell>
          <cell r="B3373">
            <v>0</v>
          </cell>
          <cell r="C3373">
            <v>0</v>
          </cell>
        </row>
        <row r="3374">
          <cell r="A3374">
            <v>152599010201</v>
          </cell>
          <cell r="B3374" t="str">
            <v>EQUIPOS</v>
          </cell>
          <cell r="C3374">
            <v>0</v>
          </cell>
        </row>
        <row r="3375">
          <cell r="A3375">
            <v>152599010202</v>
          </cell>
          <cell r="B3375">
            <v>0</v>
          </cell>
          <cell r="C3375">
            <v>0</v>
          </cell>
        </row>
        <row r="3376">
          <cell r="A3376">
            <v>152805010101</v>
          </cell>
          <cell r="B3376" t="str">
            <v>EQUIPOS DE PROC. DE DATOS</v>
          </cell>
          <cell r="C3376">
            <v>4609890894.54</v>
          </cell>
        </row>
        <row r="3377">
          <cell r="A3377">
            <v>152805010102</v>
          </cell>
          <cell r="B3377" t="str">
            <v>EQUIPOS DE PROC. DE DATOS AJUSTADO</v>
          </cell>
          <cell r="C3377">
            <v>0</v>
          </cell>
        </row>
        <row r="3378">
          <cell r="A3378">
            <v>152810010101</v>
          </cell>
          <cell r="B3378" t="str">
            <v>EQUIPO DE TELECOMUNICACIONES</v>
          </cell>
          <cell r="C3378">
            <v>1421184674.99</v>
          </cell>
        </row>
        <row r="3379">
          <cell r="A3379">
            <v>152810010102</v>
          </cell>
          <cell r="B3379" t="str">
            <v>EQUIPO DE TELECOMUNICACIONES AJUSTADO</v>
          </cell>
          <cell r="C3379">
            <v>11904</v>
          </cell>
        </row>
        <row r="3380">
          <cell r="A3380">
            <v>152815010101</v>
          </cell>
          <cell r="B3380" t="str">
            <v>EQUIPO DE RADIO</v>
          </cell>
          <cell r="C3380">
            <v>131283513</v>
          </cell>
        </row>
        <row r="3381">
          <cell r="A3381">
            <v>152815010102</v>
          </cell>
          <cell r="B3381" t="str">
            <v>EQUIPO DE RADIO AJUSTADO</v>
          </cell>
          <cell r="C3381">
            <v>0</v>
          </cell>
        </row>
        <row r="3382">
          <cell r="A3382">
            <v>152820010101</v>
          </cell>
          <cell r="B3382" t="str">
            <v>SATELITES Y ANTENAS</v>
          </cell>
          <cell r="C3382">
            <v>8874426</v>
          </cell>
        </row>
        <row r="3383">
          <cell r="A3383">
            <v>152820010102</v>
          </cell>
          <cell r="B3383" t="str">
            <v>SATELITES Y ANTENAS AJUSTADA</v>
          </cell>
          <cell r="C3383">
            <v>0</v>
          </cell>
        </row>
        <row r="3384">
          <cell r="A3384">
            <v>152825010101</v>
          </cell>
          <cell r="B3384" t="str">
            <v>LINEAS TELEFONICAS</v>
          </cell>
          <cell r="C3384">
            <v>178317273.19</v>
          </cell>
        </row>
        <row r="3385">
          <cell r="A3385">
            <v>152825010102</v>
          </cell>
          <cell r="B3385" t="str">
            <v>LINEAS TELEFONICAS AJUSTADA</v>
          </cell>
          <cell r="C3385">
            <v>0</v>
          </cell>
        </row>
        <row r="3386">
          <cell r="A3386">
            <v>152895010101</v>
          </cell>
          <cell r="B3386" t="str">
            <v>SISTEMA DE SEGURIDAD ELECTRONICO</v>
          </cell>
          <cell r="C3386">
            <v>520573310.38</v>
          </cell>
        </row>
        <row r="3387">
          <cell r="A3387">
            <v>152895010102</v>
          </cell>
          <cell r="B3387" t="str">
            <v>SIS SEGURIDAD ELECTRONICO AJUSTADO</v>
          </cell>
          <cell r="C3387">
            <v>0</v>
          </cell>
        </row>
        <row r="3388">
          <cell r="A3388">
            <v>152899010101</v>
          </cell>
          <cell r="B3388" t="str">
            <v>AJUSTES POR INFLACION</v>
          </cell>
          <cell r="C3388">
            <v>1528508164.8899999</v>
          </cell>
        </row>
        <row r="3389">
          <cell r="A3389">
            <v>152899010102</v>
          </cell>
          <cell r="B3389" t="str">
            <v>EQUIPOS DE PROC. DE DATOS AJUSTADO</v>
          </cell>
          <cell r="C3389">
            <v>0</v>
          </cell>
        </row>
        <row r="3390">
          <cell r="A3390">
            <v>152899010103</v>
          </cell>
          <cell r="B3390" t="str">
            <v>EQUIPO DE TELECOMUNICACIONES AJUSTADO</v>
          </cell>
          <cell r="C3390">
            <v>19125.689999999999</v>
          </cell>
        </row>
        <row r="3391">
          <cell r="A3391">
            <v>152899010104</v>
          </cell>
          <cell r="B3391" t="str">
            <v>EQUIPO DE RADIO AJUSTADO</v>
          </cell>
          <cell r="C3391">
            <v>0</v>
          </cell>
        </row>
        <row r="3392">
          <cell r="A3392">
            <v>152899010105</v>
          </cell>
          <cell r="B3392" t="str">
            <v>SATELITES Y ANTENAS AJUSTADA</v>
          </cell>
          <cell r="C3392">
            <v>0</v>
          </cell>
        </row>
        <row r="3393">
          <cell r="A3393">
            <v>152899010106</v>
          </cell>
          <cell r="B3393" t="str">
            <v>LINEAS TELEFONICAS AJUSTADA</v>
          </cell>
          <cell r="C3393">
            <v>0</v>
          </cell>
        </row>
        <row r="3394">
          <cell r="A3394">
            <v>152899010107</v>
          </cell>
          <cell r="B3394" t="str">
            <v>SIS SEGURIDAD ELECTRONICO AJUSTADO</v>
          </cell>
          <cell r="C3394">
            <v>0</v>
          </cell>
        </row>
        <row r="3395">
          <cell r="A3395">
            <v>154005010105</v>
          </cell>
          <cell r="B3395" t="str">
            <v>AUTOS CAMIONETAS Y CAMPEROS</v>
          </cell>
          <cell r="C3395">
            <v>1033464689</v>
          </cell>
        </row>
        <row r="3396">
          <cell r="A3396">
            <v>154030010101</v>
          </cell>
          <cell r="B3396" t="str">
            <v>MOTOCICLETAS</v>
          </cell>
          <cell r="C3396">
            <v>86637515</v>
          </cell>
        </row>
        <row r="3397">
          <cell r="A3397">
            <v>154095010101</v>
          </cell>
          <cell r="B3397" t="str">
            <v>AUTOS ADQUIRIDOS POR LEASING.</v>
          </cell>
          <cell r="C3397">
            <v>394355941</v>
          </cell>
        </row>
        <row r="3398">
          <cell r="A3398">
            <v>154099010101</v>
          </cell>
          <cell r="B3398" t="str">
            <v>AJUSTE POR INFLACION</v>
          </cell>
          <cell r="C3398">
            <v>52821624.189999998</v>
          </cell>
        </row>
        <row r="3399">
          <cell r="A3399">
            <v>154099010102</v>
          </cell>
          <cell r="B3399" t="str">
            <v>AUTOS CAMIONETAS Y CAMPEROS</v>
          </cell>
          <cell r="C3399">
            <v>129385021.18000001</v>
          </cell>
        </row>
        <row r="3400">
          <cell r="A3400">
            <v>154099010103</v>
          </cell>
          <cell r="B3400" t="str">
            <v>MOTOCICLETAS</v>
          </cell>
          <cell r="C3400">
            <v>23253384.469999995</v>
          </cell>
        </row>
        <row r="3401">
          <cell r="A3401">
            <v>154099010104</v>
          </cell>
          <cell r="B3401" t="str">
            <v>AUTOS ADQUIRIDOS POR LEASING.</v>
          </cell>
          <cell r="C3401">
            <v>61257268.410000004</v>
          </cell>
        </row>
        <row r="3402">
          <cell r="A3402">
            <v>155605010101</v>
          </cell>
          <cell r="B3402">
            <v>0</v>
          </cell>
          <cell r="C3402">
            <v>169584586.37</v>
          </cell>
        </row>
        <row r="3403">
          <cell r="A3403">
            <v>155628010101</v>
          </cell>
          <cell r="B3403" t="str">
            <v>PLANTA GENER.DIESEL GASOLINA Y PETROLEO</v>
          </cell>
          <cell r="C3403">
            <v>98471740.290000007</v>
          </cell>
        </row>
        <row r="3404">
          <cell r="A3404">
            <v>155628010102</v>
          </cell>
          <cell r="B3404" t="str">
            <v>PLANTA GENER.DIESEL GASOLI. Y PETRO. AJU</v>
          </cell>
          <cell r="C3404">
            <v>0</v>
          </cell>
        </row>
        <row r="3405">
          <cell r="A3405">
            <v>155675010101</v>
          </cell>
          <cell r="B3405" t="str">
            <v>REDES DE AIRE</v>
          </cell>
          <cell r="C3405">
            <v>53392209</v>
          </cell>
        </row>
        <row r="3406">
          <cell r="A3406">
            <v>155675010102</v>
          </cell>
          <cell r="B3406" t="str">
            <v>REDES DE AIRE AJUSTADAS</v>
          </cell>
          <cell r="C3406">
            <v>5180328</v>
          </cell>
        </row>
        <row r="3407">
          <cell r="A3407">
            <v>155699010101</v>
          </cell>
          <cell r="B3407" t="str">
            <v>AJUSTES POR INFLACION</v>
          </cell>
          <cell r="C3407">
            <v>93328013.579999983</v>
          </cell>
        </row>
        <row r="3408">
          <cell r="A3408">
            <v>155699010102</v>
          </cell>
          <cell r="B3408" t="str">
            <v>REDES DE AIRE AJUSTADAS</v>
          </cell>
          <cell r="C3408">
            <v>311404.14</v>
          </cell>
        </row>
        <row r="3409">
          <cell r="A3409">
            <v>155699010103</v>
          </cell>
          <cell r="B3409" t="str">
            <v>PLANTAS GEN.DIESEL, GASOL. Y PETRO.AJUST</v>
          </cell>
          <cell r="C3409">
            <v>0</v>
          </cell>
        </row>
        <row r="3410">
          <cell r="A3410">
            <v>156005010101</v>
          </cell>
          <cell r="B3410" t="str">
            <v>ARMAMENTO DE VIGILANCIA</v>
          </cell>
          <cell r="C3410">
            <v>34005251</v>
          </cell>
        </row>
        <row r="3411">
          <cell r="A3411">
            <v>156005010102</v>
          </cell>
          <cell r="B3411" t="str">
            <v>ARMAMENTO DE VIGILANCIA AJUSTADO</v>
          </cell>
          <cell r="C3411">
            <v>0</v>
          </cell>
        </row>
        <row r="3412">
          <cell r="A3412">
            <v>156010010101</v>
          </cell>
          <cell r="B3412" t="str">
            <v>SISTEMA DE ALARMA</v>
          </cell>
          <cell r="C3412">
            <v>65796520.200000003</v>
          </cell>
        </row>
        <row r="3413">
          <cell r="A3413">
            <v>156010010102</v>
          </cell>
          <cell r="B3413" t="str">
            <v>SISTEMA DE ALARMA AJUSTADO</v>
          </cell>
          <cell r="C3413">
            <v>0</v>
          </cell>
        </row>
        <row r="3414">
          <cell r="A3414">
            <v>156099010101</v>
          </cell>
          <cell r="B3414" t="str">
            <v>AJUSTE POR INFLACION</v>
          </cell>
          <cell r="C3414">
            <v>72122041.969999999</v>
          </cell>
        </row>
        <row r="3415">
          <cell r="A3415">
            <v>156099010102</v>
          </cell>
          <cell r="B3415" t="str">
            <v>ARMAMENTO DE VIGILANCIA AJUSTADO</v>
          </cell>
          <cell r="C3415">
            <v>0</v>
          </cell>
        </row>
        <row r="3416">
          <cell r="A3416">
            <v>156099010103</v>
          </cell>
          <cell r="B3416" t="str">
            <v>SISTEMA DE ALARMA AJUSTADO</v>
          </cell>
          <cell r="C3416">
            <v>0</v>
          </cell>
        </row>
        <row r="3417">
          <cell r="A3417">
            <v>159205010101</v>
          </cell>
          <cell r="B3417" t="str">
            <v>CONSTRUCCIONES Y EDIFICACIONES</v>
          </cell>
          <cell r="C3417">
            <v>-796939450.67999995</v>
          </cell>
        </row>
        <row r="3418">
          <cell r="A3418">
            <v>159215010101</v>
          </cell>
          <cell r="B3418" t="str">
            <v>MUEBLES Y ENSERES</v>
          </cell>
          <cell r="C3418">
            <v>-1678086197.9399998</v>
          </cell>
        </row>
        <row r="3419">
          <cell r="A3419">
            <v>159215010102</v>
          </cell>
          <cell r="B3419" t="str">
            <v>MUEBLES Y ENSERES AJUSTADO</v>
          </cell>
          <cell r="C3419">
            <v>-828007747</v>
          </cell>
        </row>
        <row r="3420">
          <cell r="A3420">
            <v>159215010201</v>
          </cell>
          <cell r="B3420" t="str">
            <v>EQUIPOS</v>
          </cell>
          <cell r="C3420">
            <v>-710178360.3599999</v>
          </cell>
        </row>
        <row r="3421">
          <cell r="A3421">
            <v>159215010202</v>
          </cell>
          <cell r="B3421" t="str">
            <v>EQUIPOS AJUSTADO</v>
          </cell>
          <cell r="C3421">
            <v>0</v>
          </cell>
        </row>
        <row r="3422">
          <cell r="A3422">
            <v>159215010301</v>
          </cell>
          <cell r="B3422" t="str">
            <v>M Y E AMOBLADO APARTAMENTOS</v>
          </cell>
          <cell r="C3422">
            <v>-10858019.779999999</v>
          </cell>
        </row>
        <row r="3423">
          <cell r="A3423">
            <v>159215010302</v>
          </cell>
          <cell r="B3423" t="str">
            <v>M Y E AMOBLADO APARTAMENTOS AJUSTADO</v>
          </cell>
          <cell r="C3423">
            <v>0</v>
          </cell>
        </row>
        <row r="3424">
          <cell r="A3424">
            <v>159220010101</v>
          </cell>
          <cell r="B3424" t="str">
            <v>EQUIPO DE PROCESAMIENTO DE DATOS</v>
          </cell>
          <cell r="C3424">
            <v>-2306734500.8200002</v>
          </cell>
        </row>
        <row r="3425">
          <cell r="A3425">
            <v>159220010102</v>
          </cell>
          <cell r="B3425" t="str">
            <v>EQUIPO DE PROC.DE DATOS AJUSTADO</v>
          </cell>
          <cell r="C3425">
            <v>0</v>
          </cell>
        </row>
        <row r="3426">
          <cell r="A3426">
            <v>159220010201</v>
          </cell>
          <cell r="B3426" t="str">
            <v>EQUIPO DE TELECOMUNICACIONES</v>
          </cell>
          <cell r="C3426">
            <v>-330315326.10000002</v>
          </cell>
        </row>
        <row r="3427">
          <cell r="A3427">
            <v>159220010202</v>
          </cell>
          <cell r="B3427" t="str">
            <v>EQUIPO DE TELECOMUNICACIONES AJUSTADO</v>
          </cell>
          <cell r="C3427">
            <v>0</v>
          </cell>
        </row>
        <row r="3428">
          <cell r="A3428">
            <v>159220010301</v>
          </cell>
          <cell r="B3428" t="str">
            <v>EQUIPO DE RADIO</v>
          </cell>
          <cell r="C3428">
            <v>-56870788.560000002</v>
          </cell>
        </row>
        <row r="3429">
          <cell r="A3429">
            <v>159220010302</v>
          </cell>
          <cell r="B3429" t="str">
            <v>EQUIPO DE RADIO AJUSTADO</v>
          </cell>
          <cell r="C3429">
            <v>0</v>
          </cell>
        </row>
        <row r="3430">
          <cell r="A3430">
            <v>159220010401</v>
          </cell>
          <cell r="B3430" t="str">
            <v>SATELITES Y ANTENAS</v>
          </cell>
          <cell r="C3430">
            <v>-6122985.6600000011</v>
          </cell>
        </row>
        <row r="3431">
          <cell r="A3431">
            <v>159220010402</v>
          </cell>
          <cell r="B3431" t="str">
            <v>SATELITES Y ANTENAS AJUSTADA</v>
          </cell>
          <cell r="C3431">
            <v>0</v>
          </cell>
        </row>
        <row r="3432">
          <cell r="A3432">
            <v>159220010501</v>
          </cell>
          <cell r="B3432" t="str">
            <v>LINEAS TELEFONICAS</v>
          </cell>
          <cell r="C3432">
            <v>0</v>
          </cell>
        </row>
        <row r="3433">
          <cell r="A3433">
            <v>159220010502</v>
          </cell>
          <cell r="B3433" t="str">
            <v>LINEAS TELEFONICAS AJUSTADA</v>
          </cell>
          <cell r="C3433">
            <v>0</v>
          </cell>
        </row>
        <row r="3434">
          <cell r="A3434">
            <v>159220010601</v>
          </cell>
          <cell r="B3434" t="str">
            <v>SISTEMA DE SEGURIDAD ELECTRONICO</v>
          </cell>
          <cell r="C3434">
            <v>0</v>
          </cell>
        </row>
        <row r="3435">
          <cell r="A3435">
            <v>159220010602</v>
          </cell>
          <cell r="B3435" t="str">
            <v>SIS. SEGURIDAD ELECTRONICO AJUSTADO</v>
          </cell>
          <cell r="C3435">
            <v>0</v>
          </cell>
        </row>
        <row r="3436">
          <cell r="A3436">
            <v>159235010101</v>
          </cell>
          <cell r="B3436" t="str">
            <v>AUTOS CAMIONETAS Y CAMPEROS</v>
          </cell>
          <cell r="C3436">
            <v>-653721452.35000002</v>
          </cell>
        </row>
        <row r="3437">
          <cell r="A3437">
            <v>159235010201</v>
          </cell>
          <cell r="B3437" t="str">
            <v>MOTOS</v>
          </cell>
          <cell r="C3437">
            <v>-29369924.339999996</v>
          </cell>
        </row>
        <row r="3438">
          <cell r="A3438">
            <v>159255010101</v>
          </cell>
          <cell r="B3438" t="str">
            <v>ACUEDUCTOS PLANTAS Y REDES</v>
          </cell>
          <cell r="C3438">
            <v>-89677009.230000004</v>
          </cell>
        </row>
        <row r="3439">
          <cell r="A3439">
            <v>159255010102</v>
          </cell>
          <cell r="B3439" t="str">
            <v>ACUEDUCTOS PLANTAS Y REDES AJUSTADO</v>
          </cell>
          <cell r="C3439">
            <v>-462771</v>
          </cell>
        </row>
        <row r="3440">
          <cell r="A3440">
            <v>159255010201</v>
          </cell>
          <cell r="B3440" t="str">
            <v>PLANTAS DE GENERACION DIESEL</v>
          </cell>
          <cell r="C3440">
            <v>-781308</v>
          </cell>
        </row>
        <row r="3441">
          <cell r="A3441">
            <v>159260010101</v>
          </cell>
          <cell r="B3441" t="str">
            <v>ARMAMENTO DE VIGILANCIA</v>
          </cell>
          <cell r="C3441">
            <v>-235244741.52000001</v>
          </cell>
        </row>
        <row r="3442">
          <cell r="A3442">
            <v>159260010102</v>
          </cell>
          <cell r="B3442" t="str">
            <v>ARMAMENTO DE VIGILANCIA AJUSTADO</v>
          </cell>
          <cell r="C3442">
            <v>0</v>
          </cell>
        </row>
        <row r="3443">
          <cell r="A3443">
            <v>159260010201</v>
          </cell>
          <cell r="B3443" t="str">
            <v>SISTEMA DE ALARMA</v>
          </cell>
          <cell r="C3443">
            <v>0</v>
          </cell>
        </row>
        <row r="3444">
          <cell r="A3444">
            <v>159260010202</v>
          </cell>
          <cell r="B3444" t="str">
            <v>SISTEMA DE ALARMA AJUSTADO</v>
          </cell>
          <cell r="C3444">
            <v>0</v>
          </cell>
        </row>
        <row r="3445">
          <cell r="A3445">
            <v>159299010101</v>
          </cell>
          <cell r="B3445" t="str">
            <v>AJUSTE POR INFLACION</v>
          </cell>
          <cell r="C3445">
            <v>-1497442138.8799999</v>
          </cell>
        </row>
        <row r="3446">
          <cell r="A3446">
            <v>159299010102</v>
          </cell>
          <cell r="B3446" t="str">
            <v>CONSTRUCCIONES Y EDIFICACIONES</v>
          </cell>
          <cell r="C3446">
            <v>-92282850.819999993</v>
          </cell>
        </row>
        <row r="3447">
          <cell r="A3447">
            <v>159299010103</v>
          </cell>
          <cell r="B3447" t="str">
            <v>MUEBLES Y ENSERES AJUSTADO</v>
          </cell>
          <cell r="C3447">
            <v>-149423541.30000001</v>
          </cell>
        </row>
        <row r="3448">
          <cell r="A3448">
            <v>159299010104</v>
          </cell>
          <cell r="B3448" t="str">
            <v>M Y E AMOBLADO APARTAMENTOS AJUSTADO</v>
          </cell>
          <cell r="C3448">
            <v>0</v>
          </cell>
        </row>
        <row r="3449">
          <cell r="A3449">
            <v>159299010105</v>
          </cell>
          <cell r="B3449" t="str">
            <v>EQUIPO DE PROC. DE DATOS AJUSTADO</v>
          </cell>
          <cell r="C3449">
            <v>0</v>
          </cell>
        </row>
        <row r="3450">
          <cell r="A3450">
            <v>159299010106</v>
          </cell>
          <cell r="B3450" t="str">
            <v>EQUIPO DE TELECOMUNICACIONES AJUSTADO</v>
          </cell>
          <cell r="C3450">
            <v>0</v>
          </cell>
        </row>
        <row r="3451">
          <cell r="A3451">
            <v>159299010107</v>
          </cell>
          <cell r="B3451" t="str">
            <v>EQUIPO DE RADIO AJUSTADO</v>
          </cell>
          <cell r="C3451">
            <v>0</v>
          </cell>
        </row>
        <row r="3452">
          <cell r="A3452">
            <v>159299010108</v>
          </cell>
          <cell r="B3452" t="str">
            <v>SATELITES Y ANTENAS AJUSTADA</v>
          </cell>
          <cell r="C3452">
            <v>0</v>
          </cell>
        </row>
        <row r="3453">
          <cell r="A3453">
            <v>159299010109</v>
          </cell>
          <cell r="B3453" t="str">
            <v>LINEAS TELEFONICAS AJUSTADA</v>
          </cell>
          <cell r="C3453">
            <v>0</v>
          </cell>
        </row>
        <row r="3454">
          <cell r="A3454">
            <v>159299010110</v>
          </cell>
          <cell r="B3454" t="str">
            <v>SIS. DE SEGURIDAD ELECTRONICO AJUSTADO</v>
          </cell>
          <cell r="C3454">
            <v>0</v>
          </cell>
        </row>
        <row r="3455">
          <cell r="A3455">
            <v>159299010111</v>
          </cell>
          <cell r="B3455" t="str">
            <v>FLOTA Y EQUIPO DE TRANSPORTE</v>
          </cell>
          <cell r="C3455">
            <v>-56973258.780000001</v>
          </cell>
        </row>
        <row r="3456">
          <cell r="A3456">
            <v>159299010112</v>
          </cell>
          <cell r="B3456" t="str">
            <v>ACUEDUCTOS PLANTAS Y REDES AJUSTADO</v>
          </cell>
          <cell r="C3456">
            <v>-86320.79</v>
          </cell>
        </row>
        <row r="3457">
          <cell r="A3457">
            <v>159299010113</v>
          </cell>
          <cell r="B3457" t="str">
            <v>ARMAMENTO DE VIGILANCIA AJUSTADO</v>
          </cell>
          <cell r="C3457">
            <v>-15496.47</v>
          </cell>
        </row>
        <row r="3458">
          <cell r="A3458">
            <v>160510010101</v>
          </cell>
          <cell r="B3458" t="str">
            <v>PROPIEDADES PLANTA Y EQUIPO</v>
          </cell>
          <cell r="C3458">
            <v>0</v>
          </cell>
        </row>
        <row r="3459">
          <cell r="A3459">
            <v>160510010102</v>
          </cell>
          <cell r="B3459" t="str">
            <v>AMORTIZACION</v>
          </cell>
          <cell r="C3459">
            <v>0</v>
          </cell>
        </row>
        <row r="3460">
          <cell r="A3460">
            <v>160599010199</v>
          </cell>
          <cell r="B3460" t="str">
            <v>AJUSTES POR INFLACION</v>
          </cell>
          <cell r="C3460">
            <v>0</v>
          </cell>
        </row>
        <row r="3461">
          <cell r="A3461">
            <v>161005010105</v>
          </cell>
          <cell r="B3461" t="str">
            <v>ADQUIRIDAS</v>
          </cell>
          <cell r="C3461">
            <v>0</v>
          </cell>
        </row>
        <row r="3462">
          <cell r="A3462">
            <v>161010010110</v>
          </cell>
          <cell r="B3462" t="str">
            <v>FORMADAS</v>
          </cell>
          <cell r="C3462">
            <v>70632000</v>
          </cell>
        </row>
        <row r="3463">
          <cell r="A3463">
            <v>161099010199</v>
          </cell>
          <cell r="B3463" t="str">
            <v>AJUSTE POR INFLACION</v>
          </cell>
          <cell r="C3463">
            <v>83566896.299999997</v>
          </cell>
        </row>
        <row r="3464">
          <cell r="A3464">
            <v>162535010135</v>
          </cell>
          <cell r="B3464" t="str">
            <v>BIENES RECIBIDOS EN ARRENDAMIENTO</v>
          </cell>
          <cell r="C3464">
            <v>1607243443</v>
          </cell>
        </row>
        <row r="3465">
          <cell r="A3465">
            <v>162595010101</v>
          </cell>
          <cell r="B3465">
            <v>0</v>
          </cell>
          <cell r="C3465">
            <v>75766871</v>
          </cell>
        </row>
        <row r="3466">
          <cell r="A3466">
            <v>162599010199</v>
          </cell>
          <cell r="B3466" t="str">
            <v>AJUSTES POR INFLACION</v>
          </cell>
          <cell r="C3466">
            <v>403747284.91000003</v>
          </cell>
        </row>
        <row r="3467">
          <cell r="A3467">
            <v>169805010105</v>
          </cell>
          <cell r="B3467" t="str">
            <v>CREDITO MERCANTIL</v>
          </cell>
          <cell r="C3467">
            <v>0</v>
          </cell>
        </row>
        <row r="3468">
          <cell r="A3468">
            <v>169845010145</v>
          </cell>
          <cell r="B3468" t="str">
            <v>BIENES RECIBIDOS EN ARRENDAMIENTO</v>
          </cell>
          <cell r="C3468">
            <v>-321625038.00999999</v>
          </cell>
        </row>
        <row r="3469">
          <cell r="A3469">
            <v>169899010199</v>
          </cell>
          <cell r="B3469" t="str">
            <v>AJUSTES POR INFLACION</v>
          </cell>
          <cell r="C3469">
            <v>-19454056.349999998</v>
          </cell>
        </row>
        <row r="3470">
          <cell r="A3470">
            <v>170505010101</v>
          </cell>
          <cell r="B3470" t="str">
            <v>CARGOS DEL PERIODO</v>
          </cell>
          <cell r="C3470">
            <v>0</v>
          </cell>
        </row>
        <row r="3471">
          <cell r="A3471">
            <v>170505010102</v>
          </cell>
          <cell r="B3471" t="str">
            <v>VIGENCIA ANTERIOR</v>
          </cell>
          <cell r="C3471">
            <v>0</v>
          </cell>
        </row>
        <row r="3472">
          <cell r="A3472">
            <v>170505010103</v>
          </cell>
          <cell r="B3472" t="str">
            <v>AMORTIZACION</v>
          </cell>
          <cell r="C3472">
            <v>25080</v>
          </cell>
        </row>
        <row r="3473">
          <cell r="A3473">
            <v>170510010101</v>
          </cell>
          <cell r="B3473" t="str">
            <v>CARGOS DEL PERIODO</v>
          </cell>
          <cell r="C3473">
            <v>65076000</v>
          </cell>
        </row>
        <row r="3474">
          <cell r="A3474">
            <v>170510010102</v>
          </cell>
          <cell r="B3474" t="str">
            <v>VIGENCIA ANTERIOR</v>
          </cell>
          <cell r="C3474">
            <v>5250974.66</v>
          </cell>
        </row>
        <row r="3475">
          <cell r="A3475">
            <v>170510010103</v>
          </cell>
          <cell r="B3475" t="str">
            <v>AMORTIZACION</v>
          </cell>
          <cell r="C3475">
            <v>-5908674.1899999976</v>
          </cell>
        </row>
        <row r="3476">
          <cell r="A3476">
            <v>170510010104</v>
          </cell>
          <cell r="B3476" t="str">
            <v>AMORTIZACION</v>
          </cell>
          <cell r="C3476">
            <v>-59160000</v>
          </cell>
        </row>
        <row r="3477">
          <cell r="A3477">
            <v>170515010102</v>
          </cell>
          <cell r="B3477" t="str">
            <v>CARGOS DEL PERIODO</v>
          </cell>
          <cell r="C3477">
            <v>0</v>
          </cell>
        </row>
        <row r="3478">
          <cell r="A3478">
            <v>170515010103</v>
          </cell>
          <cell r="B3478" t="str">
            <v>VIGENCIA ANTERIOR</v>
          </cell>
          <cell r="C3478">
            <v>0</v>
          </cell>
        </row>
        <row r="3479">
          <cell r="A3479">
            <v>170515010104</v>
          </cell>
          <cell r="B3479" t="str">
            <v>AMORTIZACION</v>
          </cell>
          <cell r="C3479">
            <v>0</v>
          </cell>
        </row>
        <row r="3480">
          <cell r="A3480">
            <v>170520010101</v>
          </cell>
          <cell r="B3480" t="str">
            <v>CARGOS DEL PERIODO</v>
          </cell>
          <cell r="C3480">
            <v>309265362</v>
          </cell>
        </row>
        <row r="3481">
          <cell r="A3481">
            <v>170520010102</v>
          </cell>
          <cell r="B3481" t="str">
            <v>VIGENCIA ANTERIOR</v>
          </cell>
          <cell r="C3481">
            <v>182452913.58000001</v>
          </cell>
        </row>
        <row r="3482">
          <cell r="A3482">
            <v>170520010103</v>
          </cell>
          <cell r="B3482" t="str">
            <v>AMORTIZACION</v>
          </cell>
          <cell r="C3482">
            <v>-106858421.84</v>
          </cell>
        </row>
        <row r="3483">
          <cell r="A3483">
            <v>170520010104</v>
          </cell>
          <cell r="B3483" t="str">
            <v>AMORTIZACION</v>
          </cell>
          <cell r="C3483">
            <v>-97371908.900000006</v>
          </cell>
        </row>
        <row r="3484">
          <cell r="A3484">
            <v>170525010101</v>
          </cell>
          <cell r="B3484" t="str">
            <v>CARGOS DEL PERIODO</v>
          </cell>
          <cell r="C3484">
            <v>95400000</v>
          </cell>
        </row>
        <row r="3485">
          <cell r="A3485">
            <v>170525010102</v>
          </cell>
          <cell r="B3485" t="str">
            <v>VIGENCIA ANTERIOR</v>
          </cell>
          <cell r="C3485">
            <v>30000000</v>
          </cell>
        </row>
        <row r="3486">
          <cell r="A3486">
            <v>170525010103</v>
          </cell>
          <cell r="B3486" t="str">
            <v>AMORTIZACION</v>
          </cell>
          <cell r="C3486">
            <v>-30000000</v>
          </cell>
        </row>
        <row r="3487">
          <cell r="A3487">
            <v>170525010104</v>
          </cell>
          <cell r="B3487" t="str">
            <v>AMORTIZACION</v>
          </cell>
          <cell r="C3487">
            <v>-31800000</v>
          </cell>
        </row>
        <row r="3488">
          <cell r="A3488">
            <v>170535010101</v>
          </cell>
          <cell r="B3488" t="str">
            <v>CARGOS DEL PERIODO</v>
          </cell>
          <cell r="C3488">
            <v>149114565</v>
          </cell>
        </row>
        <row r="3489">
          <cell r="A3489">
            <v>170535010102</v>
          </cell>
          <cell r="B3489" t="str">
            <v>VIGENCIA ANTERIOR</v>
          </cell>
          <cell r="C3489">
            <v>82363271.040000007</v>
          </cell>
        </row>
        <row r="3490">
          <cell r="A3490">
            <v>170535010103</v>
          </cell>
          <cell r="B3490" t="str">
            <v>AMORTIZACION</v>
          </cell>
          <cell r="C3490">
            <v>-78311853.149999991</v>
          </cell>
        </row>
        <row r="3491">
          <cell r="A3491">
            <v>170535010104</v>
          </cell>
          <cell r="B3491" t="str">
            <v>AMORTIZACION CARGOS DEL PERIODO</v>
          </cell>
          <cell r="C3491">
            <v>-75355572.140000001</v>
          </cell>
        </row>
        <row r="3492">
          <cell r="A3492">
            <v>170595020101</v>
          </cell>
          <cell r="B3492" t="str">
            <v>GASTOS DE VIAJE</v>
          </cell>
          <cell r="C3492">
            <v>0</v>
          </cell>
        </row>
        <row r="3493">
          <cell r="A3493">
            <v>170595020102</v>
          </cell>
          <cell r="B3493" t="str">
            <v>VIGENCIA ANTERIOR</v>
          </cell>
          <cell r="C3493">
            <v>0</v>
          </cell>
        </row>
        <row r="3494">
          <cell r="A3494">
            <v>170595020103</v>
          </cell>
          <cell r="B3494" t="str">
            <v>AMORTIZACION</v>
          </cell>
          <cell r="C3494">
            <v>0</v>
          </cell>
        </row>
        <row r="3495">
          <cell r="A3495">
            <v>170595050101</v>
          </cell>
          <cell r="B3495" t="str">
            <v>CARGOS DEL PERIODO</v>
          </cell>
          <cell r="C3495">
            <v>0</v>
          </cell>
        </row>
        <row r="3496">
          <cell r="A3496">
            <v>170595050102</v>
          </cell>
          <cell r="B3496" t="str">
            <v>VIGENCIA ANTERIOR</v>
          </cell>
          <cell r="C3496">
            <v>0</v>
          </cell>
        </row>
        <row r="3497">
          <cell r="A3497">
            <v>170595050103</v>
          </cell>
          <cell r="B3497" t="str">
            <v>AMORTIZACION</v>
          </cell>
          <cell r="C3497">
            <v>0</v>
          </cell>
        </row>
        <row r="3498">
          <cell r="A3498">
            <v>171004010101</v>
          </cell>
          <cell r="B3498" t="str">
            <v>VIGENCIA ANTERIOR</v>
          </cell>
          <cell r="C3498">
            <v>0</v>
          </cell>
        </row>
        <row r="3499">
          <cell r="A3499">
            <v>171004010102</v>
          </cell>
          <cell r="B3499" t="str">
            <v>CARGOS DEL PERIODO</v>
          </cell>
          <cell r="C3499">
            <v>0</v>
          </cell>
        </row>
        <row r="3500">
          <cell r="A3500">
            <v>171004010103</v>
          </cell>
          <cell r="B3500" t="str">
            <v>AMORTIZACION</v>
          </cell>
          <cell r="C3500">
            <v>0</v>
          </cell>
        </row>
        <row r="3501">
          <cell r="A3501">
            <v>171004010104</v>
          </cell>
          <cell r="B3501" t="str">
            <v>AMORTIZACION CARGOS DEL PERIODO</v>
          </cell>
          <cell r="C3501">
            <v>0</v>
          </cell>
        </row>
        <row r="3502">
          <cell r="A3502">
            <v>171004050101</v>
          </cell>
          <cell r="B3502" t="str">
            <v>VIGENCIA ANTERIOR</v>
          </cell>
          <cell r="C3502">
            <v>0</v>
          </cell>
        </row>
        <row r="3503">
          <cell r="A3503">
            <v>171004050102</v>
          </cell>
          <cell r="B3503" t="str">
            <v>CARGOS DEL PERIODO</v>
          </cell>
          <cell r="C3503">
            <v>0</v>
          </cell>
        </row>
        <row r="3504">
          <cell r="A3504">
            <v>171004050103</v>
          </cell>
          <cell r="B3504" t="str">
            <v>AMORTIZACIONES</v>
          </cell>
          <cell r="C3504">
            <v>0</v>
          </cell>
        </row>
        <row r="3505">
          <cell r="A3505">
            <v>171004050104</v>
          </cell>
          <cell r="B3505" t="str">
            <v>AMORTIZACION CARGOS DEL PERIODO</v>
          </cell>
          <cell r="C3505">
            <v>0</v>
          </cell>
        </row>
        <row r="3506">
          <cell r="A3506">
            <v>171008010101</v>
          </cell>
          <cell r="B3506" t="str">
            <v>VIGENCIA ANTERIOR</v>
          </cell>
          <cell r="C3506">
            <v>26570931</v>
          </cell>
        </row>
        <row r="3507">
          <cell r="A3507">
            <v>171008010102</v>
          </cell>
          <cell r="B3507" t="str">
            <v>CARGOS DEL PERIODO</v>
          </cell>
          <cell r="C3507">
            <v>101596490.05</v>
          </cell>
        </row>
        <row r="3508">
          <cell r="A3508">
            <v>171008010103</v>
          </cell>
          <cell r="B3508" t="str">
            <v>AMORTIZACION</v>
          </cell>
          <cell r="C3508">
            <v>-19902919.660000004</v>
          </cell>
        </row>
        <row r="3509">
          <cell r="A3509">
            <v>171008010104</v>
          </cell>
          <cell r="B3509" t="str">
            <v>AMORTIZACION CARGOS DEL PERIODO</v>
          </cell>
          <cell r="C3509">
            <v>-2071045.4</v>
          </cell>
        </row>
        <row r="3510">
          <cell r="A3510">
            <v>171012010101</v>
          </cell>
          <cell r="B3510" t="str">
            <v>ESTUDIO ARTHUR ANDERSEN</v>
          </cell>
          <cell r="C3510">
            <v>0</v>
          </cell>
        </row>
        <row r="3511">
          <cell r="A3511">
            <v>171012010102</v>
          </cell>
          <cell r="B3511" t="str">
            <v>CARGOS DEL PERIODO</v>
          </cell>
          <cell r="C3511">
            <v>5577513.2300000004</v>
          </cell>
        </row>
        <row r="3512">
          <cell r="A3512">
            <v>171012010103</v>
          </cell>
          <cell r="B3512" t="str">
            <v>AMORTIZACION</v>
          </cell>
          <cell r="C3512">
            <v>-5577513.3200000003</v>
          </cell>
        </row>
        <row r="3513">
          <cell r="A3513">
            <v>171012010104</v>
          </cell>
          <cell r="B3513" t="str">
            <v>AMORTIZACION CARGOS DEL PERIODO</v>
          </cell>
          <cell r="C3513">
            <v>0</v>
          </cell>
        </row>
        <row r="3514">
          <cell r="A3514">
            <v>171016010101</v>
          </cell>
          <cell r="B3514" t="str">
            <v>VIGENCIA ANTERIOR</v>
          </cell>
          <cell r="C3514">
            <v>1116195201</v>
          </cell>
        </row>
        <row r="3515">
          <cell r="A3515">
            <v>171016010102</v>
          </cell>
          <cell r="B3515" t="str">
            <v>CARGOS DEL PERIODO</v>
          </cell>
          <cell r="C3515">
            <v>3575686958.6100001</v>
          </cell>
        </row>
        <row r="3516">
          <cell r="A3516">
            <v>171016010103</v>
          </cell>
          <cell r="B3516" t="str">
            <v>AMORTIZACIONES</v>
          </cell>
          <cell r="C3516">
            <v>-833669703.06000018</v>
          </cell>
        </row>
        <row r="3517">
          <cell r="A3517">
            <v>171016010104</v>
          </cell>
          <cell r="B3517" t="str">
            <v>AMORTIZACION CARGOS DEL PERIODO</v>
          </cell>
          <cell r="C3517">
            <v>-99313246.419999987</v>
          </cell>
        </row>
        <row r="3518">
          <cell r="A3518">
            <v>171020010101</v>
          </cell>
          <cell r="B3518" t="str">
            <v>PAPELERIA VARIA</v>
          </cell>
          <cell r="C3518">
            <v>0</v>
          </cell>
        </row>
        <row r="3519">
          <cell r="A3519">
            <v>171020010102</v>
          </cell>
          <cell r="B3519" t="str">
            <v>VIGENCIA ANTERIOR</v>
          </cell>
          <cell r="C3519">
            <v>0</v>
          </cell>
        </row>
        <row r="3520">
          <cell r="A3520">
            <v>171020010103</v>
          </cell>
          <cell r="B3520" t="str">
            <v>AMORTIZACION</v>
          </cell>
          <cell r="C3520">
            <v>0</v>
          </cell>
        </row>
        <row r="3521">
          <cell r="A3521">
            <v>171020010104</v>
          </cell>
          <cell r="B3521" t="str">
            <v>AMORTIZACION CARGOS DEL PERIODO</v>
          </cell>
          <cell r="C3521">
            <v>0</v>
          </cell>
        </row>
        <row r="3522">
          <cell r="A3522">
            <v>171020100101</v>
          </cell>
          <cell r="B3522" t="str">
            <v>FORMAS COMERCIALES</v>
          </cell>
          <cell r="C3522">
            <v>89692379</v>
          </cell>
        </row>
        <row r="3523">
          <cell r="A3523">
            <v>171020100102</v>
          </cell>
          <cell r="B3523" t="str">
            <v>VIGENCIA ANTERIOR</v>
          </cell>
          <cell r="C3523">
            <v>9981411.4399999995</v>
          </cell>
        </row>
        <row r="3524">
          <cell r="A3524">
            <v>171020100103</v>
          </cell>
          <cell r="B3524" t="str">
            <v>AMORTIZACION</v>
          </cell>
          <cell r="C3524">
            <v>-7743241.9500000002</v>
          </cell>
        </row>
        <row r="3525">
          <cell r="A3525">
            <v>171020100104</v>
          </cell>
          <cell r="B3525" t="str">
            <v>AMORTIZACION CARGOS DEL PERIODO</v>
          </cell>
          <cell r="C3525">
            <v>-86954775.019999996</v>
          </cell>
        </row>
        <row r="3526">
          <cell r="A3526">
            <v>171020110101</v>
          </cell>
          <cell r="B3526" t="str">
            <v>FORMAS ADMINISTRATIVAS</v>
          </cell>
          <cell r="C3526">
            <v>97847545</v>
          </cell>
        </row>
        <row r="3527">
          <cell r="A3527">
            <v>171020110102</v>
          </cell>
          <cell r="B3527" t="str">
            <v>VIGENCIA ANTERIOR</v>
          </cell>
          <cell r="C3527">
            <v>268533993.50999999</v>
          </cell>
        </row>
        <row r="3528">
          <cell r="A3528">
            <v>171020110103</v>
          </cell>
          <cell r="B3528" t="str">
            <v>AMORTIZACION</v>
          </cell>
          <cell r="C3528">
            <v>-213091194.76000002</v>
          </cell>
        </row>
        <row r="3529">
          <cell r="A3529">
            <v>171020110104</v>
          </cell>
          <cell r="B3529" t="str">
            <v>AMORTIZACION CARGOS DEL PERIODO</v>
          </cell>
          <cell r="C3529">
            <v>-3380000</v>
          </cell>
        </row>
        <row r="3530">
          <cell r="A3530">
            <v>171020120101</v>
          </cell>
          <cell r="B3530" t="str">
            <v>FORMAS DE SALUD</v>
          </cell>
          <cell r="C3530">
            <v>106278231</v>
          </cell>
        </row>
        <row r="3531">
          <cell r="A3531">
            <v>171020120102</v>
          </cell>
          <cell r="B3531" t="str">
            <v>VIGENCIA ANTERIOR</v>
          </cell>
          <cell r="C3531">
            <v>37641211.590000004</v>
          </cell>
        </row>
        <row r="3532">
          <cell r="A3532">
            <v>171020120103</v>
          </cell>
          <cell r="B3532" t="str">
            <v>AMORTIZACION</v>
          </cell>
          <cell r="C3532">
            <v>-37248245.800000004</v>
          </cell>
        </row>
        <row r="3533">
          <cell r="A3533">
            <v>171020120104</v>
          </cell>
          <cell r="B3533" t="str">
            <v>AMORTIZACION CARGOS DEL PERIODO</v>
          </cell>
          <cell r="C3533">
            <v>-105929606.16</v>
          </cell>
        </row>
        <row r="3534">
          <cell r="A3534">
            <v>171020130101</v>
          </cell>
          <cell r="B3534" t="str">
            <v>FORMAS FINANCIERAS</v>
          </cell>
          <cell r="C3534">
            <v>5786656</v>
          </cell>
        </row>
        <row r="3535">
          <cell r="A3535">
            <v>171020130102</v>
          </cell>
          <cell r="B3535" t="str">
            <v>CARGOS DEL PERIODO</v>
          </cell>
          <cell r="C3535">
            <v>15536297.539999999</v>
          </cell>
        </row>
        <row r="3536">
          <cell r="A3536">
            <v>171020130103</v>
          </cell>
          <cell r="B3536" t="str">
            <v>AMORTIZACIONES</v>
          </cell>
          <cell r="C3536">
            <v>-11865752.189999999</v>
          </cell>
        </row>
        <row r="3537">
          <cell r="A3537">
            <v>171020130104</v>
          </cell>
          <cell r="B3537" t="str">
            <v>AMORTIZACION CARGOS DEL PERIODO</v>
          </cell>
          <cell r="C3537">
            <v>-406095.4</v>
          </cell>
        </row>
        <row r="3538">
          <cell r="A3538">
            <v>171020140101</v>
          </cell>
          <cell r="B3538" t="str">
            <v>SUMINISTROS</v>
          </cell>
          <cell r="C3538">
            <v>0</v>
          </cell>
        </row>
        <row r="3539">
          <cell r="A3539">
            <v>171020140102</v>
          </cell>
          <cell r="B3539" t="str">
            <v>CARGOS DEL PERIODO</v>
          </cell>
          <cell r="C3539">
            <v>0</v>
          </cell>
        </row>
        <row r="3540">
          <cell r="A3540">
            <v>171020140103</v>
          </cell>
          <cell r="B3540" t="str">
            <v>AMORTIZACIONES</v>
          </cell>
          <cell r="C3540">
            <v>0</v>
          </cell>
        </row>
        <row r="3541">
          <cell r="A3541">
            <v>171020140104</v>
          </cell>
          <cell r="B3541" t="str">
            <v>AMORTIZACION CARGOS DEL PERIODO</v>
          </cell>
          <cell r="C3541">
            <v>0</v>
          </cell>
        </row>
        <row r="3542">
          <cell r="A3542">
            <v>171024090101</v>
          </cell>
          <cell r="B3542" t="str">
            <v>VIGENCIA ANTERIOR</v>
          </cell>
          <cell r="C3542">
            <v>0</v>
          </cell>
        </row>
        <row r="3543">
          <cell r="A3543">
            <v>171024090102</v>
          </cell>
          <cell r="B3543" t="str">
            <v>CARGOS DEL PERIODO</v>
          </cell>
          <cell r="C3543">
            <v>128832594.89</v>
          </cell>
        </row>
        <row r="3544">
          <cell r="A3544">
            <v>171024090103</v>
          </cell>
          <cell r="B3544" t="str">
            <v>AMORTIZACIONES</v>
          </cell>
          <cell r="C3544">
            <v>-43611176.860000007</v>
          </cell>
        </row>
        <row r="3545">
          <cell r="A3545">
            <v>171024090104</v>
          </cell>
          <cell r="B3545" t="str">
            <v>AMORTIZACION CARGOS DEL PERIODO</v>
          </cell>
          <cell r="C3545">
            <v>0</v>
          </cell>
        </row>
        <row r="3546">
          <cell r="A3546">
            <v>171024130101</v>
          </cell>
          <cell r="B3546" t="str">
            <v>VIGENCIA ANTERIOR</v>
          </cell>
          <cell r="C3546">
            <v>0</v>
          </cell>
        </row>
        <row r="3547">
          <cell r="A3547">
            <v>171024130102</v>
          </cell>
          <cell r="B3547" t="str">
            <v>CARGOS DEL PERIODO</v>
          </cell>
          <cell r="C3547">
            <v>762710346.92999995</v>
          </cell>
        </row>
        <row r="3548">
          <cell r="A3548">
            <v>171024130103</v>
          </cell>
          <cell r="B3548" t="str">
            <v>AMORTIZACIONES</v>
          </cell>
          <cell r="C3548">
            <v>-154649027.56999999</v>
          </cell>
        </row>
        <row r="3549">
          <cell r="A3549">
            <v>171024130104</v>
          </cell>
          <cell r="B3549" t="str">
            <v>AMORTIZACION CARGOS DEL PERIODO</v>
          </cell>
          <cell r="C3549">
            <v>0</v>
          </cell>
        </row>
        <row r="3550">
          <cell r="A3550">
            <v>171024140101</v>
          </cell>
          <cell r="B3550" t="str">
            <v>CARGOS DEL PERIODO</v>
          </cell>
          <cell r="C3550">
            <v>0</v>
          </cell>
        </row>
        <row r="3551">
          <cell r="A3551">
            <v>171024140102</v>
          </cell>
          <cell r="B3551" t="str">
            <v>VIGENCIA ANTERIOR</v>
          </cell>
          <cell r="C3551">
            <v>0</v>
          </cell>
        </row>
        <row r="3552">
          <cell r="A3552">
            <v>171024140103</v>
          </cell>
          <cell r="B3552" t="str">
            <v>AMORTIZACION</v>
          </cell>
          <cell r="C3552">
            <v>0</v>
          </cell>
        </row>
        <row r="3553">
          <cell r="A3553">
            <v>171024140104</v>
          </cell>
          <cell r="B3553" t="str">
            <v>AMORTIZACION CARGOS DEL PERIODO</v>
          </cell>
          <cell r="C3553">
            <v>0</v>
          </cell>
        </row>
        <row r="3554">
          <cell r="A3554">
            <v>171024170101</v>
          </cell>
          <cell r="B3554" t="str">
            <v>VIGENCIA ANTERIOR</v>
          </cell>
          <cell r="C3554">
            <v>0</v>
          </cell>
        </row>
        <row r="3555">
          <cell r="A3555">
            <v>171024170102</v>
          </cell>
          <cell r="B3555" t="str">
            <v>CARGOS DEL PERIODO</v>
          </cell>
          <cell r="C3555">
            <v>0</v>
          </cell>
        </row>
        <row r="3556">
          <cell r="A3556">
            <v>171024170103</v>
          </cell>
          <cell r="B3556" t="str">
            <v>AMORTIZACION</v>
          </cell>
          <cell r="C3556">
            <v>0</v>
          </cell>
        </row>
        <row r="3557">
          <cell r="A3557">
            <v>171024170104</v>
          </cell>
          <cell r="B3557" t="str">
            <v>AMORTIZACION CARGOS DEL PERIODO</v>
          </cell>
          <cell r="C3557">
            <v>0</v>
          </cell>
        </row>
        <row r="3558">
          <cell r="A3558">
            <v>171024180101</v>
          </cell>
          <cell r="B3558" t="str">
            <v>VIGENCIA ANTERIOR</v>
          </cell>
          <cell r="C3558">
            <v>64980622</v>
          </cell>
        </row>
        <row r="3559">
          <cell r="A3559">
            <v>171024180102</v>
          </cell>
          <cell r="B3559" t="str">
            <v>CARGOS DEL PERIODO</v>
          </cell>
          <cell r="C3559">
            <v>0</v>
          </cell>
        </row>
        <row r="3560">
          <cell r="A3560">
            <v>171024180103</v>
          </cell>
          <cell r="B3560" t="str">
            <v>AMORTIZACION</v>
          </cell>
          <cell r="C3560">
            <v>0</v>
          </cell>
        </row>
        <row r="3561">
          <cell r="A3561">
            <v>171024180104</v>
          </cell>
          <cell r="B3561" t="str">
            <v>AMORTIZACION CARGOS DEL PERIODO</v>
          </cell>
          <cell r="C3561">
            <v>-4332041.49</v>
          </cell>
        </row>
        <row r="3562">
          <cell r="A3562">
            <v>171024190101</v>
          </cell>
          <cell r="B3562" t="str">
            <v>VIGENCIA ANTERIOR</v>
          </cell>
          <cell r="C3562">
            <v>0</v>
          </cell>
        </row>
        <row r="3563">
          <cell r="A3563">
            <v>171024190102</v>
          </cell>
          <cell r="B3563" t="str">
            <v>CARGOS DEL PERIODO</v>
          </cell>
          <cell r="C3563">
            <v>842180.08</v>
          </cell>
        </row>
        <row r="3564">
          <cell r="A3564">
            <v>171024190103</v>
          </cell>
          <cell r="B3564" t="str">
            <v>AMORTIZACION</v>
          </cell>
          <cell r="C3564">
            <v>-842180.57</v>
          </cell>
        </row>
        <row r="3565">
          <cell r="A3565">
            <v>171024190104</v>
          </cell>
          <cell r="B3565" t="str">
            <v>AMORTIZACION CARGOS DEL PERIODO</v>
          </cell>
          <cell r="C3565">
            <v>0</v>
          </cell>
        </row>
        <row r="3566">
          <cell r="A3566">
            <v>171024200101</v>
          </cell>
          <cell r="B3566" t="str">
            <v>VIGENCIA ANTERIOR</v>
          </cell>
          <cell r="C3566">
            <v>0</v>
          </cell>
        </row>
        <row r="3567">
          <cell r="A3567">
            <v>171024200102</v>
          </cell>
          <cell r="B3567" t="str">
            <v>CARGOS DEL PERIODO</v>
          </cell>
          <cell r="C3567">
            <v>8482681.4800000004</v>
          </cell>
        </row>
        <row r="3568">
          <cell r="A3568">
            <v>171024200103</v>
          </cell>
          <cell r="B3568" t="str">
            <v>AMORTIZACION</v>
          </cell>
          <cell r="C3568">
            <v>-4091741.36</v>
          </cell>
        </row>
        <row r="3569">
          <cell r="A3569">
            <v>171024200104</v>
          </cell>
          <cell r="B3569" t="str">
            <v>AMORTIZACION CARGOS DEL PERIODO</v>
          </cell>
          <cell r="C3569">
            <v>0</v>
          </cell>
        </row>
        <row r="3570">
          <cell r="A3570">
            <v>171024210101</v>
          </cell>
          <cell r="B3570" t="str">
            <v>VIGENCIA ANTERIOR</v>
          </cell>
          <cell r="C3570">
            <v>0</v>
          </cell>
        </row>
        <row r="3571">
          <cell r="A3571">
            <v>171024210102</v>
          </cell>
          <cell r="B3571" t="str">
            <v>CARGOS DEL PERIODO</v>
          </cell>
          <cell r="C3571">
            <v>0</v>
          </cell>
        </row>
        <row r="3572">
          <cell r="A3572">
            <v>171024210103</v>
          </cell>
          <cell r="B3572" t="str">
            <v>AMORTIZACION</v>
          </cell>
          <cell r="C3572">
            <v>0</v>
          </cell>
        </row>
        <row r="3573">
          <cell r="A3573">
            <v>171024210104</v>
          </cell>
          <cell r="B3573" t="str">
            <v>AMORTIZACION CARGOS DEL PERIODO</v>
          </cell>
          <cell r="C3573">
            <v>0</v>
          </cell>
        </row>
        <row r="3574">
          <cell r="A3574">
            <v>171024220101</v>
          </cell>
          <cell r="B3574" t="str">
            <v>VIGENCIA ANTERIOR</v>
          </cell>
          <cell r="C3574">
            <v>0</v>
          </cell>
        </row>
        <row r="3575">
          <cell r="A3575">
            <v>171024220102</v>
          </cell>
          <cell r="B3575" t="str">
            <v>CARGOS DEL PERIODO</v>
          </cell>
          <cell r="C3575">
            <v>0</v>
          </cell>
        </row>
        <row r="3576">
          <cell r="A3576">
            <v>171024220103</v>
          </cell>
          <cell r="B3576" t="str">
            <v>AMORTIZACION</v>
          </cell>
          <cell r="C3576">
            <v>0</v>
          </cell>
        </row>
        <row r="3577">
          <cell r="A3577">
            <v>171024220104</v>
          </cell>
          <cell r="B3577" t="str">
            <v>AMORTIZACION CARGOS DEL PERIODO</v>
          </cell>
          <cell r="C3577">
            <v>0</v>
          </cell>
        </row>
        <row r="3578">
          <cell r="A3578">
            <v>171024230101</v>
          </cell>
          <cell r="B3578" t="str">
            <v>VIGENCIA ANTERIOR</v>
          </cell>
          <cell r="C3578">
            <v>0</v>
          </cell>
        </row>
        <row r="3579">
          <cell r="A3579">
            <v>171024230102</v>
          </cell>
          <cell r="B3579" t="str">
            <v>CARGOS DEL PERIODO</v>
          </cell>
          <cell r="C3579">
            <v>5095854.3099999996</v>
          </cell>
        </row>
        <row r="3580">
          <cell r="A3580">
            <v>171024230103</v>
          </cell>
          <cell r="B3580" t="str">
            <v>AMORTIZACION</v>
          </cell>
          <cell r="C3580">
            <v>-1827838.71</v>
          </cell>
        </row>
        <row r="3581">
          <cell r="A3581">
            <v>171024230104</v>
          </cell>
          <cell r="B3581" t="str">
            <v>AMORTIZACION CARGOS DEL PERIODO</v>
          </cell>
          <cell r="C3581">
            <v>0</v>
          </cell>
        </row>
        <row r="3582">
          <cell r="A3582">
            <v>171024240101</v>
          </cell>
          <cell r="B3582" t="str">
            <v>VIGENCIA ANTERIOR</v>
          </cell>
          <cell r="C3582">
            <v>0</v>
          </cell>
        </row>
        <row r="3583">
          <cell r="A3583">
            <v>171024240102</v>
          </cell>
          <cell r="B3583" t="str">
            <v>CARGOS DEL PERIODO</v>
          </cell>
          <cell r="C3583">
            <v>2192935.2000000002</v>
          </cell>
        </row>
        <row r="3584">
          <cell r="A3584">
            <v>171024240103</v>
          </cell>
          <cell r="B3584" t="str">
            <v>AMORTIZACION</v>
          </cell>
          <cell r="C3584">
            <v>-837419.61</v>
          </cell>
        </row>
        <row r="3585">
          <cell r="A3585">
            <v>171024240104</v>
          </cell>
          <cell r="B3585" t="str">
            <v>AMORTIZACION CARGOS DEL PERIODO</v>
          </cell>
          <cell r="C3585">
            <v>0</v>
          </cell>
        </row>
        <row r="3586">
          <cell r="A3586">
            <v>171024250101</v>
          </cell>
          <cell r="B3586" t="str">
            <v>VIGENCIA ANTERIOR</v>
          </cell>
          <cell r="C3586">
            <v>0</v>
          </cell>
        </row>
        <row r="3587">
          <cell r="A3587">
            <v>171024250102</v>
          </cell>
          <cell r="B3587" t="str">
            <v>CARGOS DEL PERIODO</v>
          </cell>
          <cell r="C3587">
            <v>1484151</v>
          </cell>
        </row>
        <row r="3588">
          <cell r="A3588">
            <v>171024250103</v>
          </cell>
          <cell r="B3588" t="str">
            <v>AMORTIZACION</v>
          </cell>
          <cell r="C3588">
            <v>-627806.71</v>
          </cell>
        </row>
        <row r="3589">
          <cell r="A3589">
            <v>171024250104</v>
          </cell>
          <cell r="B3589" t="str">
            <v>AMORTIZACION CARGOS DEL PERIODO</v>
          </cell>
          <cell r="C3589">
            <v>0</v>
          </cell>
        </row>
        <row r="3590">
          <cell r="A3590">
            <v>171024260101</v>
          </cell>
          <cell r="B3590" t="str">
            <v>VIGENCIA ANTERIOR</v>
          </cell>
          <cell r="C3590">
            <v>0</v>
          </cell>
        </row>
        <row r="3591">
          <cell r="A3591">
            <v>171024260102</v>
          </cell>
          <cell r="B3591" t="str">
            <v>CARGOS DEL PERIODO</v>
          </cell>
          <cell r="C3591">
            <v>192049065.28</v>
          </cell>
        </row>
        <row r="3592">
          <cell r="A3592">
            <v>171024260103</v>
          </cell>
          <cell r="B3592" t="str">
            <v>AMORTIZACION</v>
          </cell>
          <cell r="C3592">
            <v>-65196922.350000001</v>
          </cell>
        </row>
        <row r="3593">
          <cell r="A3593">
            <v>171024260104</v>
          </cell>
          <cell r="B3593" t="str">
            <v>AMORTIZACION CARGOS DEL PERIODO</v>
          </cell>
          <cell r="C3593">
            <v>0</v>
          </cell>
        </row>
        <row r="3594">
          <cell r="A3594">
            <v>171024270101</v>
          </cell>
          <cell r="B3594" t="str">
            <v>VIGENCIA ANTERIOR</v>
          </cell>
          <cell r="C3594">
            <v>0</v>
          </cell>
        </row>
        <row r="3595">
          <cell r="A3595">
            <v>171024270102</v>
          </cell>
          <cell r="B3595" t="str">
            <v>CARGOS DEL PERIODO</v>
          </cell>
          <cell r="C3595">
            <v>0</v>
          </cell>
        </row>
        <row r="3596">
          <cell r="A3596">
            <v>171024270103</v>
          </cell>
          <cell r="B3596" t="str">
            <v>AMORTIZACION</v>
          </cell>
          <cell r="C3596">
            <v>0</v>
          </cell>
        </row>
        <row r="3597">
          <cell r="A3597">
            <v>171024270104</v>
          </cell>
          <cell r="B3597" t="str">
            <v>AMORTIZACION CARGOS DEL PERIODO</v>
          </cell>
          <cell r="C3597">
            <v>0</v>
          </cell>
        </row>
        <row r="3598">
          <cell r="A3598">
            <v>171024280101</v>
          </cell>
          <cell r="B3598" t="str">
            <v>VIGENCIA ANTERIOR</v>
          </cell>
          <cell r="C3598">
            <v>0</v>
          </cell>
        </row>
        <row r="3599">
          <cell r="A3599">
            <v>171024280102</v>
          </cell>
          <cell r="B3599" t="str">
            <v>CARGOS DEL PERIODO</v>
          </cell>
          <cell r="C3599">
            <v>60413945.759999998</v>
          </cell>
        </row>
        <row r="3600">
          <cell r="A3600">
            <v>171024280103</v>
          </cell>
          <cell r="B3600" t="str">
            <v>AMORTIZACION</v>
          </cell>
          <cell r="C3600">
            <v>-15307189</v>
          </cell>
        </row>
        <row r="3601">
          <cell r="A3601">
            <v>171024280104</v>
          </cell>
          <cell r="B3601" t="str">
            <v>AMORTIZACION CARGOS DEL PERIODO</v>
          </cell>
          <cell r="C3601">
            <v>0</v>
          </cell>
        </row>
        <row r="3602">
          <cell r="A3602">
            <v>171024290101</v>
          </cell>
          <cell r="B3602">
            <v>0</v>
          </cell>
          <cell r="C3602">
            <v>0</v>
          </cell>
        </row>
        <row r="3603">
          <cell r="A3603">
            <v>171024290102</v>
          </cell>
          <cell r="B3603">
            <v>0</v>
          </cell>
          <cell r="C3603">
            <v>62023241.460000001</v>
          </cell>
        </row>
        <row r="3604">
          <cell r="A3604">
            <v>171024290103</v>
          </cell>
          <cell r="B3604">
            <v>0</v>
          </cell>
          <cell r="C3604">
            <v>-12628789.42</v>
          </cell>
        </row>
        <row r="3605">
          <cell r="A3605">
            <v>171024290104</v>
          </cell>
          <cell r="B3605">
            <v>0</v>
          </cell>
          <cell r="C3605">
            <v>0</v>
          </cell>
        </row>
        <row r="3606">
          <cell r="A3606">
            <v>171024300101</v>
          </cell>
          <cell r="B3606">
            <v>0</v>
          </cell>
          <cell r="C3606">
            <v>0</v>
          </cell>
        </row>
        <row r="3607">
          <cell r="A3607">
            <v>171024300102</v>
          </cell>
          <cell r="B3607">
            <v>0</v>
          </cell>
          <cell r="C3607">
            <v>6829018.2599999998</v>
          </cell>
        </row>
        <row r="3608">
          <cell r="A3608">
            <v>171024300103</v>
          </cell>
          <cell r="B3608">
            <v>0</v>
          </cell>
          <cell r="C3608">
            <v>-1360596.93</v>
          </cell>
        </row>
        <row r="3609">
          <cell r="A3609">
            <v>171024300104</v>
          </cell>
          <cell r="B3609">
            <v>0</v>
          </cell>
          <cell r="C3609">
            <v>0</v>
          </cell>
        </row>
        <row r="3610">
          <cell r="A3610">
            <v>171024310101</v>
          </cell>
          <cell r="B3610">
            <v>0</v>
          </cell>
          <cell r="C3610">
            <v>0</v>
          </cell>
        </row>
        <row r="3611">
          <cell r="A3611">
            <v>171024310102</v>
          </cell>
          <cell r="B3611">
            <v>0</v>
          </cell>
          <cell r="C3611">
            <v>48589353.920000002</v>
          </cell>
        </row>
        <row r="3612">
          <cell r="A3612">
            <v>171024310103</v>
          </cell>
          <cell r="B3612">
            <v>0</v>
          </cell>
          <cell r="C3612">
            <v>-7952105.6200000001</v>
          </cell>
        </row>
        <row r="3613">
          <cell r="A3613">
            <v>171024310104</v>
          </cell>
          <cell r="B3613">
            <v>0</v>
          </cell>
          <cell r="C3613">
            <v>0</v>
          </cell>
        </row>
        <row r="3614">
          <cell r="A3614">
            <v>171024320101</v>
          </cell>
          <cell r="B3614">
            <v>0</v>
          </cell>
          <cell r="C3614">
            <v>0</v>
          </cell>
        </row>
        <row r="3615">
          <cell r="A3615">
            <v>171024320102</v>
          </cell>
          <cell r="B3615">
            <v>0</v>
          </cell>
          <cell r="C3615">
            <v>34511343</v>
          </cell>
        </row>
        <row r="3616">
          <cell r="A3616">
            <v>171024320103</v>
          </cell>
          <cell r="B3616">
            <v>0</v>
          </cell>
          <cell r="C3616">
            <v>-6201842.4300000006</v>
          </cell>
        </row>
        <row r="3617">
          <cell r="A3617">
            <v>171024320104</v>
          </cell>
          <cell r="B3617">
            <v>0</v>
          </cell>
          <cell r="C3617">
            <v>0</v>
          </cell>
        </row>
        <row r="3618">
          <cell r="A3618">
            <v>171024330101</v>
          </cell>
          <cell r="B3618">
            <v>0</v>
          </cell>
          <cell r="C3618">
            <v>0</v>
          </cell>
        </row>
        <row r="3619">
          <cell r="A3619">
            <v>171024330102</v>
          </cell>
          <cell r="B3619">
            <v>0</v>
          </cell>
          <cell r="C3619">
            <v>14689980.92</v>
          </cell>
        </row>
        <row r="3620">
          <cell r="A3620">
            <v>171024330103</v>
          </cell>
          <cell r="B3620">
            <v>0</v>
          </cell>
          <cell r="C3620">
            <v>-2404153.7400000002</v>
          </cell>
        </row>
        <row r="3621">
          <cell r="A3621">
            <v>171024330104</v>
          </cell>
          <cell r="B3621">
            <v>0</v>
          </cell>
          <cell r="C3621">
            <v>0</v>
          </cell>
        </row>
        <row r="3622">
          <cell r="A3622">
            <v>171024340101</v>
          </cell>
          <cell r="B3622">
            <v>0</v>
          </cell>
          <cell r="C3622">
            <v>0</v>
          </cell>
        </row>
        <row r="3623">
          <cell r="A3623">
            <v>171024340102</v>
          </cell>
          <cell r="B3623">
            <v>0</v>
          </cell>
          <cell r="C3623">
            <v>86034325</v>
          </cell>
        </row>
        <row r="3624">
          <cell r="A3624">
            <v>171024340103</v>
          </cell>
          <cell r="B3624">
            <v>0</v>
          </cell>
          <cell r="C3624">
            <v>-13141639.529999999</v>
          </cell>
        </row>
        <row r="3625">
          <cell r="A3625">
            <v>171024340104</v>
          </cell>
          <cell r="B3625">
            <v>0</v>
          </cell>
          <cell r="C3625">
            <v>0</v>
          </cell>
        </row>
        <row r="3626">
          <cell r="A3626">
            <v>171024350101</v>
          </cell>
          <cell r="B3626">
            <v>0</v>
          </cell>
          <cell r="C3626">
            <v>0</v>
          </cell>
        </row>
        <row r="3627">
          <cell r="A3627">
            <v>171024350102</v>
          </cell>
          <cell r="B3627">
            <v>0</v>
          </cell>
          <cell r="C3627">
            <v>17735227</v>
          </cell>
        </row>
        <row r="3628">
          <cell r="A3628">
            <v>171024350103</v>
          </cell>
          <cell r="B3628">
            <v>0</v>
          </cell>
          <cell r="C3628">
            <v>-2709034.58</v>
          </cell>
        </row>
        <row r="3629">
          <cell r="A3629">
            <v>171024350104</v>
          </cell>
          <cell r="B3629">
            <v>0</v>
          </cell>
          <cell r="C3629">
            <v>0</v>
          </cell>
        </row>
        <row r="3630">
          <cell r="A3630">
            <v>171024360101</v>
          </cell>
          <cell r="B3630">
            <v>0</v>
          </cell>
          <cell r="C3630">
            <v>31121114</v>
          </cell>
        </row>
        <row r="3631">
          <cell r="A3631">
            <v>171024360102</v>
          </cell>
          <cell r="B3631">
            <v>0</v>
          </cell>
          <cell r="C3631">
            <v>0</v>
          </cell>
        </row>
        <row r="3632">
          <cell r="A3632">
            <v>171024360103</v>
          </cell>
          <cell r="B3632">
            <v>0</v>
          </cell>
          <cell r="C3632">
            <v>0</v>
          </cell>
        </row>
        <row r="3633">
          <cell r="A3633">
            <v>171024360104</v>
          </cell>
          <cell r="B3633">
            <v>0</v>
          </cell>
          <cell r="C3633">
            <v>-2074740.92</v>
          </cell>
        </row>
        <row r="3634">
          <cell r="A3634">
            <v>171024370101</v>
          </cell>
          <cell r="B3634">
            <v>0</v>
          </cell>
          <cell r="C3634">
            <v>35731727</v>
          </cell>
        </row>
        <row r="3635">
          <cell r="A3635">
            <v>171024370102</v>
          </cell>
          <cell r="B3635">
            <v>0</v>
          </cell>
          <cell r="C3635">
            <v>0</v>
          </cell>
        </row>
        <row r="3636">
          <cell r="A3636">
            <v>171024370103</v>
          </cell>
          <cell r="B3636">
            <v>0</v>
          </cell>
          <cell r="C3636">
            <v>0</v>
          </cell>
        </row>
        <row r="3637">
          <cell r="A3637">
            <v>171024370104</v>
          </cell>
          <cell r="B3637">
            <v>0</v>
          </cell>
          <cell r="C3637">
            <v>-2382115.08</v>
          </cell>
        </row>
        <row r="3638">
          <cell r="A3638">
            <v>171028010101</v>
          </cell>
          <cell r="B3638" t="str">
            <v>CONTRIBUCIONES</v>
          </cell>
          <cell r="C3638">
            <v>2300000</v>
          </cell>
        </row>
        <row r="3639">
          <cell r="A3639">
            <v>171028010102</v>
          </cell>
          <cell r="B3639" t="str">
            <v>VIGENCIA ANTERIOR</v>
          </cell>
          <cell r="C3639">
            <v>4520002</v>
          </cell>
        </row>
        <row r="3640">
          <cell r="A3640">
            <v>171028010103</v>
          </cell>
          <cell r="B3640" t="str">
            <v>AMORTIZACIONES</v>
          </cell>
          <cell r="C3640">
            <v>-4520002.01</v>
          </cell>
        </row>
        <row r="3641">
          <cell r="A3641">
            <v>171028010104</v>
          </cell>
          <cell r="B3641" t="str">
            <v>AMORTIZACION CARGOS DEL PERIODO</v>
          </cell>
          <cell r="C3641">
            <v>-575000.01</v>
          </cell>
        </row>
        <row r="3642">
          <cell r="A3642">
            <v>171029010101</v>
          </cell>
          <cell r="B3642">
            <v>0</v>
          </cell>
          <cell r="C3642">
            <v>0</v>
          </cell>
        </row>
        <row r="3643">
          <cell r="A3643">
            <v>171044010101</v>
          </cell>
          <cell r="B3643" t="str">
            <v>CARGOS DEL PERIODO</v>
          </cell>
          <cell r="C3643">
            <v>898279277</v>
          </cell>
        </row>
        <row r="3644">
          <cell r="A3644">
            <v>171044010102</v>
          </cell>
          <cell r="B3644" t="str">
            <v>VIGENCIA ANTERIOR</v>
          </cell>
          <cell r="C3644">
            <v>1734666474.6900001</v>
          </cell>
        </row>
        <row r="3645">
          <cell r="A3645">
            <v>171044010103</v>
          </cell>
          <cell r="B3645" t="str">
            <v>AMORTIZACIONES</v>
          </cell>
          <cell r="C3645">
            <v>-1032468084.77</v>
          </cell>
        </row>
        <row r="3646">
          <cell r="A3646">
            <v>171044010104</v>
          </cell>
          <cell r="B3646" t="str">
            <v>AMORTIZACION CARGOS DEL PERIODO</v>
          </cell>
          <cell r="C3646">
            <v>-102371207.09</v>
          </cell>
        </row>
        <row r="3647">
          <cell r="A3647">
            <v>171044010201</v>
          </cell>
          <cell r="B3647" t="str">
            <v>CARGOS DEL PERIODO</v>
          </cell>
          <cell r="C3647">
            <v>0</v>
          </cell>
        </row>
        <row r="3648">
          <cell r="A3648">
            <v>171044010202</v>
          </cell>
          <cell r="B3648" t="str">
            <v>VIGENCIA ANTERIOR</v>
          </cell>
          <cell r="C3648">
            <v>0</v>
          </cell>
        </row>
        <row r="3649">
          <cell r="A3649">
            <v>171044010203</v>
          </cell>
          <cell r="B3649" t="str">
            <v>AMORTIZACIONES</v>
          </cell>
          <cell r="C3649">
            <v>0</v>
          </cell>
        </row>
        <row r="3650">
          <cell r="A3650">
            <v>171044010204</v>
          </cell>
          <cell r="B3650" t="str">
            <v>AMORTIZACION CARGOS DEL PERIODO</v>
          </cell>
          <cell r="C3650">
            <v>0</v>
          </cell>
        </row>
        <row r="3651">
          <cell r="A3651">
            <v>171044010301</v>
          </cell>
          <cell r="B3651" t="str">
            <v>CARGOS DEL PERIODO</v>
          </cell>
          <cell r="C3651">
            <v>0</v>
          </cell>
        </row>
        <row r="3652">
          <cell r="A3652">
            <v>171044010302</v>
          </cell>
          <cell r="B3652" t="str">
            <v>VIGENCIA ANTERIOR</v>
          </cell>
          <cell r="C3652">
            <v>0</v>
          </cell>
        </row>
        <row r="3653">
          <cell r="A3653">
            <v>171044010303</v>
          </cell>
          <cell r="B3653" t="str">
            <v>AMORTIZACIONES</v>
          </cell>
          <cell r="C3653">
            <v>0</v>
          </cell>
        </row>
        <row r="3654">
          <cell r="A3654">
            <v>171044010304</v>
          </cell>
          <cell r="B3654" t="str">
            <v>AMORTIZACION CARGOS DEL PERIODO</v>
          </cell>
          <cell r="C3654">
            <v>0</v>
          </cell>
        </row>
        <row r="3655">
          <cell r="A3655">
            <v>171044010401</v>
          </cell>
          <cell r="B3655" t="str">
            <v>CARGOS DEL PERIODO</v>
          </cell>
          <cell r="C3655">
            <v>0</v>
          </cell>
        </row>
        <row r="3656">
          <cell r="A3656">
            <v>171044010402</v>
          </cell>
          <cell r="B3656" t="str">
            <v>VIGENCIA ANTERIOR</v>
          </cell>
          <cell r="C3656">
            <v>0</v>
          </cell>
        </row>
        <row r="3657">
          <cell r="A3657">
            <v>171044010403</v>
          </cell>
          <cell r="B3657" t="str">
            <v>AMORTIZACIONES</v>
          </cell>
          <cell r="C3657">
            <v>0</v>
          </cell>
        </row>
        <row r="3658">
          <cell r="A3658">
            <v>171044010404</v>
          </cell>
          <cell r="B3658" t="str">
            <v>AMORTIZACION CARGOS DEL PERIODO</v>
          </cell>
          <cell r="C3658">
            <v>0</v>
          </cell>
        </row>
        <row r="3659">
          <cell r="A3659">
            <v>171044010501</v>
          </cell>
          <cell r="B3659" t="str">
            <v>CARGOS DEL PERIODO</v>
          </cell>
          <cell r="C3659">
            <v>0</v>
          </cell>
        </row>
        <row r="3660">
          <cell r="A3660">
            <v>171044010502</v>
          </cell>
          <cell r="B3660" t="str">
            <v>VIGENCIA ANTERIOR</v>
          </cell>
          <cell r="C3660">
            <v>0</v>
          </cell>
        </row>
        <row r="3661">
          <cell r="A3661">
            <v>171044010503</v>
          </cell>
          <cell r="B3661" t="str">
            <v>AMORTIZACIONES</v>
          </cell>
          <cell r="C3661">
            <v>0</v>
          </cell>
        </row>
        <row r="3662">
          <cell r="A3662">
            <v>171044010504</v>
          </cell>
          <cell r="B3662" t="str">
            <v>AMORTIZACION CARGOS DEL PERIODO</v>
          </cell>
          <cell r="C3662">
            <v>0</v>
          </cell>
        </row>
        <row r="3663">
          <cell r="A3663">
            <v>171044010601</v>
          </cell>
          <cell r="B3663">
            <v>0</v>
          </cell>
          <cell r="C3663">
            <v>0</v>
          </cell>
        </row>
        <row r="3664">
          <cell r="A3664">
            <v>171044010602</v>
          </cell>
          <cell r="B3664">
            <v>0</v>
          </cell>
          <cell r="C3664">
            <v>0</v>
          </cell>
        </row>
        <row r="3665">
          <cell r="A3665">
            <v>171044010603</v>
          </cell>
          <cell r="B3665">
            <v>0</v>
          </cell>
          <cell r="C3665">
            <v>0</v>
          </cell>
        </row>
        <row r="3666">
          <cell r="A3666">
            <v>171044010604</v>
          </cell>
          <cell r="B3666">
            <v>0</v>
          </cell>
          <cell r="C3666">
            <v>0</v>
          </cell>
        </row>
        <row r="3667">
          <cell r="A3667">
            <v>171048010101</v>
          </cell>
          <cell r="B3667">
            <v>0</v>
          </cell>
          <cell r="C3667">
            <v>0</v>
          </cell>
        </row>
        <row r="3668">
          <cell r="A3668">
            <v>171048010102</v>
          </cell>
          <cell r="B3668">
            <v>0</v>
          </cell>
          <cell r="C3668">
            <v>0</v>
          </cell>
        </row>
        <row r="3669">
          <cell r="A3669">
            <v>171048010103</v>
          </cell>
          <cell r="B3669" t="str">
            <v>ELEMENTOS DE ASEO Y CAFETERIA</v>
          </cell>
          <cell r="C3669">
            <v>0</v>
          </cell>
        </row>
        <row r="3670">
          <cell r="A3670">
            <v>171048010104</v>
          </cell>
          <cell r="B3670">
            <v>0</v>
          </cell>
          <cell r="C3670">
            <v>0</v>
          </cell>
        </row>
        <row r="3671">
          <cell r="A3671">
            <v>171048100101</v>
          </cell>
          <cell r="B3671" t="str">
            <v>CARGOS DEL PERIODO</v>
          </cell>
          <cell r="C3671">
            <v>0</v>
          </cell>
        </row>
        <row r="3672">
          <cell r="A3672">
            <v>171048100102</v>
          </cell>
          <cell r="B3672" t="str">
            <v>VIGENCIA ANTERIOR</v>
          </cell>
          <cell r="C3672">
            <v>0</v>
          </cell>
        </row>
        <row r="3673">
          <cell r="A3673">
            <v>171048100103</v>
          </cell>
          <cell r="B3673" t="str">
            <v>AMORTIZACIONES</v>
          </cell>
          <cell r="C3673">
            <v>0</v>
          </cell>
        </row>
        <row r="3674">
          <cell r="A3674">
            <v>171048100104</v>
          </cell>
          <cell r="B3674" t="str">
            <v>AMORTIZACION CARGOS DEL PERIODO</v>
          </cell>
          <cell r="C3674">
            <v>0</v>
          </cell>
        </row>
        <row r="3675">
          <cell r="A3675">
            <v>171048110101</v>
          </cell>
          <cell r="B3675" t="str">
            <v>CARGOS DEL PERIODO</v>
          </cell>
          <cell r="C3675">
            <v>0</v>
          </cell>
        </row>
        <row r="3676">
          <cell r="A3676">
            <v>171048110102</v>
          </cell>
          <cell r="B3676" t="str">
            <v>VIGENCIA ANTERIOR</v>
          </cell>
          <cell r="C3676">
            <v>0</v>
          </cell>
        </row>
        <row r="3677">
          <cell r="A3677">
            <v>171048110103</v>
          </cell>
          <cell r="B3677" t="str">
            <v>AMORTIZACIONES</v>
          </cell>
          <cell r="C3677">
            <v>0</v>
          </cell>
        </row>
        <row r="3678">
          <cell r="A3678">
            <v>171048110104</v>
          </cell>
          <cell r="B3678" t="str">
            <v>AMORTIZACION CARGOS DEL PERIODO</v>
          </cell>
          <cell r="C3678">
            <v>0</v>
          </cell>
        </row>
        <row r="3679">
          <cell r="A3679">
            <v>171060010101</v>
          </cell>
          <cell r="B3679" t="str">
            <v>DOTACIONES AL PERSONAL</v>
          </cell>
          <cell r="C3679">
            <v>225630482</v>
          </cell>
        </row>
        <row r="3680">
          <cell r="A3680">
            <v>171060010102</v>
          </cell>
          <cell r="B3680" t="str">
            <v>VIGENCIA ANTERIOR</v>
          </cell>
          <cell r="C3680">
            <v>193643974.53</v>
          </cell>
        </row>
        <row r="3681">
          <cell r="A3681">
            <v>171060010103</v>
          </cell>
          <cell r="B3681" t="str">
            <v>AMORTIZACIONES</v>
          </cell>
          <cell r="C3681">
            <v>-182621116.08000001</v>
          </cell>
        </row>
        <row r="3682">
          <cell r="A3682">
            <v>171060010104</v>
          </cell>
          <cell r="B3682" t="str">
            <v>AMORTIZACION CARGOS DEL PERIODO</v>
          </cell>
          <cell r="C3682">
            <v>-86773863.170000002</v>
          </cell>
        </row>
        <row r="3683">
          <cell r="A3683">
            <v>171076010101</v>
          </cell>
          <cell r="B3683">
            <v>0</v>
          </cell>
          <cell r="C3683">
            <v>170781154</v>
          </cell>
        </row>
        <row r="3684">
          <cell r="A3684">
            <v>171076010201</v>
          </cell>
          <cell r="B3684">
            <v>0</v>
          </cell>
          <cell r="C3684">
            <v>76977360</v>
          </cell>
        </row>
        <row r="3685">
          <cell r="A3685">
            <v>171076010501</v>
          </cell>
          <cell r="B3685">
            <v>0</v>
          </cell>
          <cell r="C3685">
            <v>0</v>
          </cell>
        </row>
        <row r="3686">
          <cell r="A3686">
            <v>171095010101</v>
          </cell>
          <cell r="B3686" t="str">
            <v>VIGENCIA ANTERIOR</v>
          </cell>
          <cell r="C3686">
            <v>71627059</v>
          </cell>
        </row>
        <row r="3687">
          <cell r="A3687">
            <v>171095010102</v>
          </cell>
          <cell r="B3687" t="str">
            <v>CARGOS DEL PERIODO</v>
          </cell>
          <cell r="C3687">
            <v>24882699.010000002</v>
          </cell>
        </row>
        <row r="3688">
          <cell r="A3688">
            <v>171095010103</v>
          </cell>
          <cell r="B3688" t="str">
            <v>AMORTIZACIONES</v>
          </cell>
          <cell r="C3688">
            <v>-22698044.060000002</v>
          </cell>
        </row>
        <row r="3689">
          <cell r="A3689">
            <v>171095010104</v>
          </cell>
          <cell r="B3689" t="str">
            <v>AMORTIZACION CARGOS DEL PERIODO</v>
          </cell>
          <cell r="C3689">
            <v>-4212261.97</v>
          </cell>
        </row>
        <row r="3690">
          <cell r="A3690">
            <v>171095020101</v>
          </cell>
          <cell r="B3690" t="str">
            <v>CONTRATOS INDIVIDUALES</v>
          </cell>
          <cell r="C3690">
            <v>2532443</v>
          </cell>
        </row>
        <row r="3691">
          <cell r="A3691">
            <v>171095020102</v>
          </cell>
          <cell r="B3691" t="str">
            <v>VIGENCIA ANTERIOR</v>
          </cell>
          <cell r="C3691">
            <v>0</v>
          </cell>
        </row>
        <row r="3692">
          <cell r="A3692">
            <v>171095020103</v>
          </cell>
          <cell r="B3692" t="str">
            <v>AMORTIZACION</v>
          </cell>
          <cell r="C3692">
            <v>0</v>
          </cell>
        </row>
        <row r="3693">
          <cell r="A3693">
            <v>171095020104</v>
          </cell>
          <cell r="B3693" t="str">
            <v>AMORTIZACION CARGOS DEL PERIODO</v>
          </cell>
          <cell r="C3693">
            <v>0</v>
          </cell>
        </row>
        <row r="3694">
          <cell r="A3694">
            <v>171095020201</v>
          </cell>
          <cell r="B3694" t="str">
            <v>CONTRATOS COLECTIVOS</v>
          </cell>
          <cell r="C3694">
            <v>31253626</v>
          </cell>
        </row>
        <row r="3695">
          <cell r="A3695">
            <v>171095020202</v>
          </cell>
          <cell r="B3695" t="str">
            <v>VIGENCIA ANTERIOR</v>
          </cell>
          <cell r="C3695">
            <v>0</v>
          </cell>
        </row>
        <row r="3696">
          <cell r="A3696">
            <v>171095020203</v>
          </cell>
          <cell r="B3696" t="str">
            <v>AMORTIZACION</v>
          </cell>
          <cell r="C3696">
            <v>0</v>
          </cell>
        </row>
        <row r="3697">
          <cell r="A3697">
            <v>171095020204</v>
          </cell>
          <cell r="B3697" t="str">
            <v>AMORTIZACION CARGOS DEL PERIODO</v>
          </cell>
          <cell r="C3697">
            <v>0</v>
          </cell>
        </row>
        <row r="3698">
          <cell r="A3698">
            <v>171095020301</v>
          </cell>
          <cell r="B3698" t="str">
            <v>CONTRATOS FAMILIARES</v>
          </cell>
          <cell r="C3698">
            <v>11616242</v>
          </cell>
        </row>
        <row r="3699">
          <cell r="A3699">
            <v>171095020302</v>
          </cell>
          <cell r="B3699" t="str">
            <v>VIGENCIA ANTERIOR</v>
          </cell>
          <cell r="C3699">
            <v>0</v>
          </cell>
        </row>
        <row r="3700">
          <cell r="A3700">
            <v>171095020303</v>
          </cell>
          <cell r="B3700" t="str">
            <v>AMORTIZACION</v>
          </cell>
          <cell r="C3700">
            <v>0</v>
          </cell>
        </row>
        <row r="3701">
          <cell r="A3701">
            <v>171095020304</v>
          </cell>
          <cell r="B3701" t="str">
            <v>AMORTIZACION CARGOS DEL PERIODO</v>
          </cell>
          <cell r="C3701">
            <v>0</v>
          </cell>
        </row>
        <row r="3702">
          <cell r="A3702">
            <v>171095020601</v>
          </cell>
          <cell r="B3702" t="str">
            <v>DESCUENTOS VENTAS NUEVAS</v>
          </cell>
          <cell r="C3702">
            <v>0</v>
          </cell>
        </row>
        <row r="3703">
          <cell r="A3703">
            <v>171095020602</v>
          </cell>
          <cell r="B3703" t="str">
            <v>VIGENCIA ANTERIOR</v>
          </cell>
          <cell r="C3703">
            <v>0</v>
          </cell>
        </row>
        <row r="3704">
          <cell r="A3704">
            <v>171095020603</v>
          </cell>
          <cell r="B3704" t="str">
            <v>AMORTIZACION</v>
          </cell>
          <cell r="C3704">
            <v>0</v>
          </cell>
        </row>
        <row r="3705">
          <cell r="A3705">
            <v>171095020604</v>
          </cell>
          <cell r="B3705" t="str">
            <v>AMORTIZACION CARGOS DEL PERIODO</v>
          </cell>
          <cell r="C3705">
            <v>0</v>
          </cell>
        </row>
        <row r="3706">
          <cell r="A3706">
            <v>171095030101</v>
          </cell>
          <cell r="B3706" t="str">
            <v>CUOTA DE SOSTENIMIENTO</v>
          </cell>
          <cell r="C3706">
            <v>105256020</v>
          </cell>
        </row>
        <row r="3707">
          <cell r="A3707">
            <v>171095030102</v>
          </cell>
          <cell r="B3707" t="str">
            <v>VIGENCIA ANTERIOR</v>
          </cell>
          <cell r="C3707">
            <v>0</v>
          </cell>
        </row>
        <row r="3708">
          <cell r="A3708">
            <v>171095030103</v>
          </cell>
          <cell r="B3708" t="str">
            <v>AMORTIZACION</v>
          </cell>
          <cell r="C3708">
            <v>0</v>
          </cell>
        </row>
        <row r="3709">
          <cell r="A3709">
            <v>171095030104</v>
          </cell>
          <cell r="B3709" t="str">
            <v>AMORTIZACION CARGOS DEL PERIODO</v>
          </cell>
          <cell r="C3709">
            <v>-86644365.079999998</v>
          </cell>
        </row>
        <row r="3710">
          <cell r="A3710">
            <v>171095040101</v>
          </cell>
          <cell r="B3710">
            <v>0</v>
          </cell>
          <cell r="C3710">
            <v>0</v>
          </cell>
        </row>
        <row r="3711">
          <cell r="A3711">
            <v>171095040102</v>
          </cell>
          <cell r="B3711">
            <v>0</v>
          </cell>
          <cell r="C3711">
            <v>857534670.75999999</v>
          </cell>
        </row>
        <row r="3712">
          <cell r="A3712">
            <v>171095040103</v>
          </cell>
          <cell r="B3712">
            <v>0</v>
          </cell>
          <cell r="C3712">
            <v>-380344496.70000005</v>
          </cell>
        </row>
        <row r="3713">
          <cell r="A3713">
            <v>171095040104</v>
          </cell>
          <cell r="B3713" t="str">
            <v>AMORTIZACION CARGOS DEL PERIODO</v>
          </cell>
          <cell r="C3713">
            <v>0</v>
          </cell>
        </row>
        <row r="3714">
          <cell r="A3714">
            <v>171095040105</v>
          </cell>
          <cell r="B3714" t="str">
            <v>PROGRAMAS PARA COMPUTADOR</v>
          </cell>
          <cell r="C3714">
            <v>0</v>
          </cell>
        </row>
        <row r="3715">
          <cell r="A3715">
            <v>171095040106</v>
          </cell>
          <cell r="B3715" t="str">
            <v>AMORTIZACIONES</v>
          </cell>
          <cell r="C3715">
            <v>0</v>
          </cell>
        </row>
        <row r="3716">
          <cell r="A3716">
            <v>171095040107</v>
          </cell>
          <cell r="B3716" t="str">
            <v>VIGENCIA ANTERIOR</v>
          </cell>
          <cell r="C3716">
            <v>0</v>
          </cell>
        </row>
        <row r="3717">
          <cell r="A3717">
            <v>171095040110</v>
          </cell>
          <cell r="B3717" t="str">
            <v>GASTOS DE VIAJE EQUIPO DE TENIS</v>
          </cell>
          <cell r="C3717">
            <v>0</v>
          </cell>
        </row>
        <row r="3718">
          <cell r="A3718">
            <v>171095100101</v>
          </cell>
          <cell r="B3718" t="str">
            <v>ELEMENTOS PROMOCIONALES</v>
          </cell>
          <cell r="C3718">
            <v>37142474</v>
          </cell>
        </row>
        <row r="3719">
          <cell r="A3719">
            <v>171095100102</v>
          </cell>
          <cell r="B3719" t="str">
            <v>VIGENCIA ANTERIOR</v>
          </cell>
          <cell r="C3719">
            <v>37134031.560000002</v>
          </cell>
        </row>
        <row r="3720">
          <cell r="A3720">
            <v>171095100103</v>
          </cell>
          <cell r="B3720" t="str">
            <v>AMORTIZACION</v>
          </cell>
          <cell r="C3720">
            <v>-28360887.979999997</v>
          </cell>
        </row>
        <row r="3721">
          <cell r="A3721">
            <v>171095100104</v>
          </cell>
          <cell r="B3721" t="str">
            <v>AMORTIZACION CARGOS DEL PERIODO</v>
          </cell>
          <cell r="C3721">
            <v>0</v>
          </cell>
        </row>
        <row r="3722">
          <cell r="A3722">
            <v>171095120101</v>
          </cell>
          <cell r="B3722" t="str">
            <v>TRANSPORTE</v>
          </cell>
          <cell r="C3722">
            <v>0</v>
          </cell>
        </row>
        <row r="3723">
          <cell r="A3723">
            <v>171095120102</v>
          </cell>
          <cell r="B3723" t="str">
            <v>VIGENCIA ANTERIOR</v>
          </cell>
          <cell r="C3723">
            <v>0</v>
          </cell>
        </row>
        <row r="3724">
          <cell r="A3724">
            <v>171095120103</v>
          </cell>
          <cell r="B3724" t="str">
            <v>AMORTIZACIONES</v>
          </cell>
          <cell r="C3724">
            <v>0</v>
          </cell>
        </row>
        <row r="3725">
          <cell r="A3725">
            <v>171095120104</v>
          </cell>
          <cell r="B3725" t="str">
            <v>AMORTIZACION CARGOS DEL PERIODO</v>
          </cell>
          <cell r="C3725">
            <v>0</v>
          </cell>
        </row>
        <row r="3726">
          <cell r="A3726">
            <v>171095130101</v>
          </cell>
          <cell r="B3726">
            <v>0</v>
          </cell>
          <cell r="C3726">
            <v>299912000</v>
          </cell>
        </row>
        <row r="3727">
          <cell r="A3727">
            <v>171095130102</v>
          </cell>
          <cell r="B3727">
            <v>0</v>
          </cell>
          <cell r="C3727">
            <v>0</v>
          </cell>
        </row>
        <row r="3728">
          <cell r="A3728">
            <v>171095130103</v>
          </cell>
          <cell r="B3728">
            <v>0</v>
          </cell>
          <cell r="C3728">
            <v>0</v>
          </cell>
        </row>
        <row r="3729">
          <cell r="A3729">
            <v>171095130104</v>
          </cell>
          <cell r="B3729">
            <v>0</v>
          </cell>
          <cell r="C3729">
            <v>0</v>
          </cell>
        </row>
        <row r="3730">
          <cell r="A3730">
            <v>171095150101</v>
          </cell>
          <cell r="B3730" t="str">
            <v>VIGENCIA ANTERIOR</v>
          </cell>
          <cell r="C3730">
            <v>0</v>
          </cell>
        </row>
        <row r="3731">
          <cell r="A3731">
            <v>171095150102</v>
          </cell>
          <cell r="B3731" t="str">
            <v>OTROS</v>
          </cell>
          <cell r="C3731">
            <v>232817194.84</v>
          </cell>
        </row>
        <row r="3732">
          <cell r="A3732">
            <v>171095150103</v>
          </cell>
          <cell r="B3732" t="str">
            <v>AMORTIZACION VIGENCIA ANTERIOR</v>
          </cell>
          <cell r="C3732">
            <v>-59270909.849999994</v>
          </cell>
        </row>
        <row r="3733">
          <cell r="A3733">
            <v>171095150104</v>
          </cell>
          <cell r="B3733" t="str">
            <v>AMORTIZACION CARGOS DEL PERIODO</v>
          </cell>
          <cell r="C3733">
            <v>0</v>
          </cell>
        </row>
        <row r="3734">
          <cell r="A3734">
            <v>171095200101</v>
          </cell>
          <cell r="B3734">
            <v>0</v>
          </cell>
          <cell r="C3734">
            <v>0</v>
          </cell>
        </row>
        <row r="3735">
          <cell r="A3735">
            <v>171095200102</v>
          </cell>
          <cell r="B3735">
            <v>0</v>
          </cell>
          <cell r="C3735">
            <v>140790767</v>
          </cell>
        </row>
        <row r="3736">
          <cell r="A3736">
            <v>171095200103</v>
          </cell>
          <cell r="B3736">
            <v>0</v>
          </cell>
          <cell r="C3736">
            <v>-103136654.79000001</v>
          </cell>
        </row>
        <row r="3737">
          <cell r="A3737">
            <v>171095200104</v>
          </cell>
          <cell r="B3737">
            <v>0</v>
          </cell>
          <cell r="C3737">
            <v>0</v>
          </cell>
        </row>
        <row r="3738">
          <cell r="A3738">
            <v>171099010102</v>
          </cell>
          <cell r="B3738" t="str">
            <v>AJUSTES POR INFLACION DIFERIDO</v>
          </cell>
          <cell r="C3738">
            <v>2382686802.8599997</v>
          </cell>
        </row>
        <row r="3739">
          <cell r="A3739">
            <v>171099010110</v>
          </cell>
          <cell r="B3739" t="str">
            <v>AMORTIZACION AJUSTES POR INFLA</v>
          </cell>
          <cell r="C3739">
            <v>-896445828.52999997</v>
          </cell>
        </row>
        <row r="3740">
          <cell r="A3740">
            <v>171099010111</v>
          </cell>
          <cell r="B3740" t="str">
            <v>GASTOS APERTURA OFICINAS</v>
          </cell>
          <cell r="C3740">
            <v>0</v>
          </cell>
        </row>
        <row r="3741">
          <cell r="A3741">
            <v>171099010112</v>
          </cell>
          <cell r="B3741" t="str">
            <v>CLINICA GOLF BARRANQUILLA</v>
          </cell>
          <cell r="C3741">
            <v>0</v>
          </cell>
        </row>
        <row r="3742">
          <cell r="A3742">
            <v>171099010113</v>
          </cell>
          <cell r="B3742" t="str">
            <v>REMODELACIONES</v>
          </cell>
          <cell r="C3742">
            <v>5382420.9300000006</v>
          </cell>
        </row>
        <row r="3743">
          <cell r="A3743">
            <v>171099010114</v>
          </cell>
          <cell r="B3743" t="str">
            <v>ESTUDIOS INVESTIGACIONES Y PROYECTOS</v>
          </cell>
          <cell r="C3743">
            <v>295856.78000000003</v>
          </cell>
        </row>
        <row r="3744">
          <cell r="A3744">
            <v>171099010115</v>
          </cell>
          <cell r="B3744" t="str">
            <v>PROGRAMAS PARA COMPUTADOR</v>
          </cell>
          <cell r="C3744">
            <v>180075553.13000003</v>
          </cell>
        </row>
        <row r="3745">
          <cell r="A3745">
            <v>171099010116</v>
          </cell>
          <cell r="B3745" t="str">
            <v>UTILES Y PAPELERIA</v>
          </cell>
          <cell r="C3745">
            <v>0</v>
          </cell>
        </row>
        <row r="3746">
          <cell r="A3746">
            <v>171099010117</v>
          </cell>
          <cell r="B3746" t="str">
            <v>FORMAS COMERCIALES</v>
          </cell>
          <cell r="C3746">
            <v>5038.2599999999948</v>
          </cell>
        </row>
        <row r="3747">
          <cell r="A3747">
            <v>171099010118</v>
          </cell>
          <cell r="B3747" t="str">
            <v>FORMAS ADMINISTRATIVAS</v>
          </cell>
          <cell r="C3747">
            <v>2776867.27</v>
          </cell>
        </row>
        <row r="3748">
          <cell r="A3748">
            <v>171099010119</v>
          </cell>
          <cell r="B3748" t="str">
            <v>FORMAS DE SALUD</v>
          </cell>
          <cell r="C3748">
            <v>-19342.3</v>
          </cell>
        </row>
        <row r="3749">
          <cell r="A3749">
            <v>171099010120</v>
          </cell>
          <cell r="B3749" t="str">
            <v>FORMAS FINANCIERAS</v>
          </cell>
          <cell r="C3749">
            <v>812832.65</v>
          </cell>
        </row>
        <row r="3750">
          <cell r="A3750">
            <v>171099010121</v>
          </cell>
          <cell r="B3750" t="str">
            <v>UTILES DE ESCRITORIO</v>
          </cell>
          <cell r="C3750">
            <v>0</v>
          </cell>
        </row>
        <row r="3751">
          <cell r="A3751">
            <v>171099010122</v>
          </cell>
          <cell r="B3751" t="str">
            <v>MEJORAS CASA COMERCIAL BOGOTA</v>
          </cell>
          <cell r="C3751">
            <v>6833869.3399999999</v>
          </cell>
        </row>
        <row r="3752">
          <cell r="A3752">
            <v>171099010123</v>
          </cell>
          <cell r="B3752" t="str">
            <v>MEJORAS CALLE 100</v>
          </cell>
          <cell r="C3752">
            <v>40457640.800000004</v>
          </cell>
        </row>
        <row r="3753">
          <cell r="A3753">
            <v>171099010124</v>
          </cell>
          <cell r="B3753" t="str">
            <v>OFICINA PALMIRA</v>
          </cell>
          <cell r="C3753">
            <v>0</v>
          </cell>
        </row>
        <row r="3754">
          <cell r="A3754">
            <v>171099010125</v>
          </cell>
          <cell r="B3754" t="str">
            <v>MEJORAS CALLE 46</v>
          </cell>
          <cell r="C3754">
            <v>0</v>
          </cell>
        </row>
        <row r="3755">
          <cell r="A3755">
            <v>171099010126</v>
          </cell>
          <cell r="B3755" t="str">
            <v>CASA EL POBLADO ADMINISTRACION</v>
          </cell>
          <cell r="C3755">
            <v>0</v>
          </cell>
        </row>
        <row r="3756">
          <cell r="A3756">
            <v>171099010127</v>
          </cell>
          <cell r="B3756" t="str">
            <v>SEDE CALLE 76</v>
          </cell>
          <cell r="C3756">
            <v>44673.07</v>
          </cell>
        </row>
        <row r="3757">
          <cell r="A3757">
            <v>171099010128</v>
          </cell>
          <cell r="B3757" t="str">
            <v>OFICINA VALLEDUPAR</v>
          </cell>
          <cell r="C3757">
            <v>449960.17</v>
          </cell>
        </row>
        <row r="3758">
          <cell r="A3758">
            <v>171099010129</v>
          </cell>
          <cell r="B3758" t="str">
            <v>OFICINA ARMENIA</v>
          </cell>
          <cell r="C3758">
            <v>0</v>
          </cell>
        </row>
        <row r="3759">
          <cell r="A3759">
            <v>171099010130</v>
          </cell>
          <cell r="B3759" t="str">
            <v>OFICINA PEREIRA</v>
          </cell>
          <cell r="C3759">
            <v>0</v>
          </cell>
        </row>
        <row r="3760">
          <cell r="A3760">
            <v>171099010131</v>
          </cell>
          <cell r="B3760" t="str">
            <v>OFICINA CHIA</v>
          </cell>
          <cell r="C3760">
            <v>270307.39</v>
          </cell>
        </row>
        <row r="3761">
          <cell r="A3761">
            <v>171099010132</v>
          </cell>
          <cell r="B3761" t="str">
            <v>OFICINA SALITRE</v>
          </cell>
          <cell r="C3761">
            <v>116323.3</v>
          </cell>
        </row>
        <row r="3762">
          <cell r="A3762">
            <v>171099010133</v>
          </cell>
          <cell r="B3762" t="str">
            <v>OFICINA CORFERIAS</v>
          </cell>
          <cell r="C3762">
            <v>78726.16</v>
          </cell>
        </row>
        <row r="3763">
          <cell r="A3763">
            <v>171099010134</v>
          </cell>
          <cell r="B3763" t="str">
            <v>CENTRO ALTO RENDIMIENTO</v>
          </cell>
          <cell r="C3763">
            <v>10187159.699999999</v>
          </cell>
        </row>
        <row r="3764">
          <cell r="A3764">
            <v>171099010135</v>
          </cell>
          <cell r="B3764" t="str">
            <v>CIUDAD SANITARIA</v>
          </cell>
          <cell r="C3764">
            <v>0</v>
          </cell>
        </row>
        <row r="3765">
          <cell r="A3765">
            <v>171099010136</v>
          </cell>
          <cell r="B3765" t="str">
            <v>OFICINA MIAMI</v>
          </cell>
          <cell r="C3765">
            <v>3204631.64</v>
          </cell>
        </row>
        <row r="3766">
          <cell r="A3766">
            <v>171099010137</v>
          </cell>
          <cell r="B3766" t="str">
            <v>CONTRIBUCIONES Y AFILIACIONES</v>
          </cell>
          <cell r="C3766">
            <v>3410551.85</v>
          </cell>
        </row>
        <row r="3767">
          <cell r="A3767">
            <v>171099010138</v>
          </cell>
          <cell r="B3767" t="str">
            <v>PUBLICIDAD</v>
          </cell>
          <cell r="C3767">
            <v>8184753.0100000016</v>
          </cell>
        </row>
        <row r="3768">
          <cell r="A3768">
            <v>171099010139</v>
          </cell>
          <cell r="B3768" t="str">
            <v>DIFERIDO ASEO</v>
          </cell>
          <cell r="C3768">
            <v>0</v>
          </cell>
        </row>
        <row r="3769">
          <cell r="A3769">
            <v>171099010140</v>
          </cell>
          <cell r="B3769" t="str">
            <v>CAFETERIA</v>
          </cell>
          <cell r="C3769">
            <v>0</v>
          </cell>
        </row>
        <row r="3770">
          <cell r="A3770">
            <v>171099010141</v>
          </cell>
          <cell r="B3770" t="str">
            <v>DOTACION Y SUMINISTRO A TRABAJADORES</v>
          </cell>
          <cell r="C3770">
            <v>4251305.99</v>
          </cell>
        </row>
        <row r="3771">
          <cell r="A3771">
            <v>171099010142</v>
          </cell>
          <cell r="B3771" t="str">
            <v>REPUESTOS Y ACCESORIOS</v>
          </cell>
          <cell r="C3771">
            <v>1315157.6100000001</v>
          </cell>
        </row>
        <row r="3772">
          <cell r="A3772">
            <v>171099010143</v>
          </cell>
          <cell r="B3772" t="str">
            <v>CONTRATOS INDIVIDUALES</v>
          </cell>
          <cell r="C3772">
            <v>219652.39</v>
          </cell>
        </row>
        <row r="3773">
          <cell r="A3773">
            <v>171099010144</v>
          </cell>
          <cell r="B3773" t="str">
            <v>CONTRATOS COLECTIVOS</v>
          </cell>
          <cell r="C3773">
            <v>2269678.0299999998</v>
          </cell>
        </row>
        <row r="3774">
          <cell r="A3774">
            <v>171099010145</v>
          </cell>
          <cell r="B3774" t="str">
            <v>CONTRATOS FAMILIARES</v>
          </cell>
          <cell r="C3774">
            <v>1148414.3600000001</v>
          </cell>
        </row>
        <row r="3775">
          <cell r="A3775">
            <v>171099010146</v>
          </cell>
          <cell r="B3775" t="str">
            <v>DESCUENTOS VENTAS NUEVAS</v>
          </cell>
          <cell r="C3775">
            <v>0</v>
          </cell>
        </row>
        <row r="3776">
          <cell r="A3776">
            <v>171099010147</v>
          </cell>
          <cell r="B3776" t="str">
            <v>CUOTA DE SOSTENIMIENTO</v>
          </cell>
          <cell r="C3776">
            <v>1245470.56</v>
          </cell>
        </row>
        <row r="3777">
          <cell r="A3777">
            <v>171099010148</v>
          </cell>
          <cell r="B3777" t="str">
            <v>PROGRAMAS PARA COMPUTADOR</v>
          </cell>
          <cell r="C3777">
            <v>45487556.100000001</v>
          </cell>
        </row>
        <row r="3778">
          <cell r="A3778">
            <v>171099010149</v>
          </cell>
          <cell r="B3778" t="str">
            <v>ELEMENTOS PROMOCIONALES</v>
          </cell>
          <cell r="C3778">
            <v>692834.12</v>
          </cell>
        </row>
        <row r="3779">
          <cell r="A3779">
            <v>171099010150</v>
          </cell>
          <cell r="B3779" t="str">
            <v>TRANSPORTE</v>
          </cell>
          <cell r="C3779">
            <v>0</v>
          </cell>
        </row>
        <row r="3780">
          <cell r="A3780">
            <v>171099010152</v>
          </cell>
          <cell r="B3780">
            <v>0</v>
          </cell>
          <cell r="C3780">
            <v>12349687.49</v>
          </cell>
        </row>
        <row r="3781">
          <cell r="A3781">
            <v>171099010153</v>
          </cell>
          <cell r="B3781">
            <v>0</v>
          </cell>
          <cell r="C3781">
            <v>11512.35</v>
          </cell>
        </row>
        <row r="3782">
          <cell r="A3782">
            <v>171099010154</v>
          </cell>
          <cell r="B3782">
            <v>0</v>
          </cell>
          <cell r="C3782">
            <v>0</v>
          </cell>
        </row>
        <row r="3783">
          <cell r="A3783">
            <v>171099010155</v>
          </cell>
          <cell r="B3783">
            <v>0</v>
          </cell>
          <cell r="C3783">
            <v>0</v>
          </cell>
        </row>
        <row r="3784">
          <cell r="A3784">
            <v>171099010156</v>
          </cell>
          <cell r="B3784">
            <v>0</v>
          </cell>
          <cell r="C3784">
            <v>0</v>
          </cell>
        </row>
        <row r="3785">
          <cell r="A3785">
            <v>171099010157</v>
          </cell>
          <cell r="B3785">
            <v>0</v>
          </cell>
          <cell r="C3785">
            <v>0</v>
          </cell>
        </row>
        <row r="3786">
          <cell r="A3786">
            <v>171099010158</v>
          </cell>
          <cell r="B3786">
            <v>0</v>
          </cell>
          <cell r="C3786">
            <v>0</v>
          </cell>
        </row>
        <row r="3787">
          <cell r="A3787">
            <v>171099010159</v>
          </cell>
          <cell r="B3787">
            <v>0</v>
          </cell>
          <cell r="C3787">
            <v>5665080.9499999993</v>
          </cell>
        </row>
        <row r="3788">
          <cell r="A3788">
            <v>171099010160</v>
          </cell>
          <cell r="B3788">
            <v>0</v>
          </cell>
          <cell r="C3788">
            <v>575160.65</v>
          </cell>
        </row>
        <row r="3789">
          <cell r="A3789">
            <v>171099010161</v>
          </cell>
          <cell r="B3789">
            <v>0</v>
          </cell>
          <cell r="C3789">
            <v>174380.71</v>
          </cell>
        </row>
        <row r="3790">
          <cell r="A3790">
            <v>171099010199</v>
          </cell>
          <cell r="B3790">
            <v>0</v>
          </cell>
          <cell r="C3790">
            <v>0</v>
          </cell>
        </row>
        <row r="3791">
          <cell r="A3791">
            <v>180505010105</v>
          </cell>
          <cell r="B3791" t="str">
            <v>CONTRATOS INDIVIDUALES</v>
          </cell>
          <cell r="C3791">
            <v>15518939</v>
          </cell>
        </row>
        <row r="3792">
          <cell r="A3792">
            <v>180599010101</v>
          </cell>
          <cell r="B3792" t="str">
            <v>BIENES DE ARTE Y CULTURA</v>
          </cell>
          <cell r="C3792">
            <v>83613153.090000004</v>
          </cell>
        </row>
        <row r="3793">
          <cell r="A3793">
            <v>189595010101</v>
          </cell>
          <cell r="B3793" t="str">
            <v>DEPOSITOS EN GARANTIA</v>
          </cell>
          <cell r="C3793">
            <v>393874</v>
          </cell>
        </row>
        <row r="3794">
          <cell r="A3794">
            <v>189595040101</v>
          </cell>
          <cell r="B3794" t="str">
            <v>LINEAS TELEFONICAS</v>
          </cell>
          <cell r="C3794">
            <v>100000</v>
          </cell>
        </row>
        <row r="3795">
          <cell r="A3795">
            <v>189595050101</v>
          </cell>
          <cell r="B3795" t="str">
            <v>FONDO DE VIGILANCIA</v>
          </cell>
          <cell r="C3795">
            <v>1761087</v>
          </cell>
        </row>
        <row r="3796">
          <cell r="A3796">
            <v>189595060101</v>
          </cell>
          <cell r="B3796" t="str">
            <v>BIENES PARA LA VENTA</v>
          </cell>
          <cell r="C3796">
            <v>151165989.58000001</v>
          </cell>
        </row>
        <row r="3797">
          <cell r="A3797">
            <v>189599010101</v>
          </cell>
          <cell r="B3797" t="str">
            <v>AJUSTES POR INFLACION</v>
          </cell>
          <cell r="C3797">
            <v>402219226.72000003</v>
          </cell>
        </row>
        <row r="3798">
          <cell r="A3798">
            <v>189599010102</v>
          </cell>
          <cell r="B3798" t="str">
            <v>DEPOSITOS EN GARANTIA</v>
          </cell>
          <cell r="C3798">
            <v>89922.98</v>
          </cell>
        </row>
        <row r="3799">
          <cell r="A3799">
            <v>189599010103</v>
          </cell>
          <cell r="B3799" t="str">
            <v>LINEAS TELEFONICAS</v>
          </cell>
          <cell r="C3799">
            <v>22753</v>
          </cell>
        </row>
        <row r="3800">
          <cell r="A3800">
            <v>189599010104</v>
          </cell>
          <cell r="B3800" t="str">
            <v>FONDO DE VIGILANCIA</v>
          </cell>
          <cell r="C3800">
            <v>401791.22</v>
          </cell>
        </row>
        <row r="3801">
          <cell r="A3801">
            <v>189599010105</v>
          </cell>
          <cell r="B3801" t="str">
            <v>BIENES PARA LA VENTA</v>
          </cell>
          <cell r="C3801">
            <v>34214508.259999998</v>
          </cell>
        </row>
        <row r="3802">
          <cell r="A3802">
            <v>189995010101</v>
          </cell>
          <cell r="B3802">
            <v>0</v>
          </cell>
          <cell r="C3802">
            <v>-400000000</v>
          </cell>
        </row>
        <row r="3803">
          <cell r="A3803">
            <v>190505010101</v>
          </cell>
          <cell r="B3803" t="str">
            <v>CLINICA COLSANITAS S.A.</v>
          </cell>
          <cell r="C3803">
            <v>0</v>
          </cell>
        </row>
        <row r="3804">
          <cell r="A3804">
            <v>190505010103</v>
          </cell>
          <cell r="B3804" t="str">
            <v>MEDISANITAS S.A.</v>
          </cell>
          <cell r="C3804">
            <v>0</v>
          </cell>
        </row>
        <row r="3805">
          <cell r="A3805">
            <v>190505010115</v>
          </cell>
          <cell r="B3805" t="str">
            <v>E.P.S. SANITAS S.A.</v>
          </cell>
          <cell r="C3805">
            <v>0</v>
          </cell>
        </row>
        <row r="3806">
          <cell r="A3806">
            <v>190505010119</v>
          </cell>
          <cell r="B3806" t="str">
            <v>GENELEC S.A.</v>
          </cell>
          <cell r="C3806">
            <v>0</v>
          </cell>
        </row>
        <row r="3807">
          <cell r="A3807">
            <v>190505010130</v>
          </cell>
          <cell r="B3807">
            <v>0</v>
          </cell>
          <cell r="C3807">
            <v>36454976.979999997</v>
          </cell>
        </row>
        <row r="3808">
          <cell r="A3808">
            <v>190505010140</v>
          </cell>
          <cell r="B3808">
            <v>0</v>
          </cell>
          <cell r="C3808">
            <v>0</v>
          </cell>
        </row>
        <row r="3809">
          <cell r="A3809">
            <v>190510010110</v>
          </cell>
          <cell r="B3809" t="str">
            <v>ODONTOSANITAS</v>
          </cell>
          <cell r="C3809">
            <v>0</v>
          </cell>
        </row>
        <row r="3810">
          <cell r="A3810">
            <v>190510010111</v>
          </cell>
          <cell r="B3810" t="str">
            <v>SALUD OCUPACIONAL LTDA</v>
          </cell>
          <cell r="C3810">
            <v>19614018.810000002</v>
          </cell>
        </row>
        <row r="3811">
          <cell r="A3811">
            <v>190510010115</v>
          </cell>
          <cell r="B3811">
            <v>0</v>
          </cell>
          <cell r="C3811">
            <v>42122755.190000005</v>
          </cell>
        </row>
        <row r="3812">
          <cell r="A3812">
            <v>190510010116</v>
          </cell>
          <cell r="B3812">
            <v>0</v>
          </cell>
          <cell r="C3812">
            <v>0</v>
          </cell>
        </row>
        <row r="3813">
          <cell r="A3813">
            <v>190510010133</v>
          </cell>
          <cell r="B3813" t="str">
            <v>ACADEMIA DEPORTIVA COLSANITAS</v>
          </cell>
          <cell r="C3813">
            <v>3248955.11</v>
          </cell>
        </row>
        <row r="3814">
          <cell r="A3814">
            <v>190510010144</v>
          </cell>
          <cell r="B3814" t="str">
            <v>FARMASANITAS LTDA</v>
          </cell>
          <cell r="C3814">
            <v>716928527.27999997</v>
          </cell>
        </row>
        <row r="3815">
          <cell r="A3815">
            <v>190510010146</v>
          </cell>
          <cell r="B3815" t="str">
            <v>OPTICA COLSANITAS LTDA</v>
          </cell>
          <cell r="C3815">
            <v>0</v>
          </cell>
        </row>
        <row r="3816">
          <cell r="A3816">
            <v>190510010183</v>
          </cell>
          <cell r="B3816" t="str">
            <v>POS LTDA</v>
          </cell>
          <cell r="C3816">
            <v>0</v>
          </cell>
        </row>
        <row r="3817">
          <cell r="A3817">
            <v>191004010101</v>
          </cell>
          <cell r="B3817" t="str">
            <v>TERRENOS</v>
          </cell>
          <cell r="C3817">
            <v>0</v>
          </cell>
        </row>
        <row r="3818">
          <cell r="A3818">
            <v>191008010101</v>
          </cell>
          <cell r="B3818" t="str">
            <v>CONSTRUCCIONES Y EDIFICACIONES</v>
          </cell>
          <cell r="C3818">
            <v>1707544522</v>
          </cell>
        </row>
        <row r="3819">
          <cell r="A3819">
            <v>199595010101</v>
          </cell>
          <cell r="B3819">
            <v>0</v>
          </cell>
          <cell r="C3819">
            <v>0</v>
          </cell>
        </row>
        <row r="3820">
          <cell r="A3820">
            <v>210505010105</v>
          </cell>
          <cell r="B3820" t="str">
            <v>SOBREGIROS</v>
          </cell>
          <cell r="C3820">
            <v>0</v>
          </cell>
        </row>
        <row r="3821">
          <cell r="A3821">
            <v>210510010101</v>
          </cell>
          <cell r="B3821" t="str">
            <v>CORTO PLAZO</v>
          </cell>
          <cell r="C3821">
            <v>0</v>
          </cell>
        </row>
        <row r="3822">
          <cell r="A3822">
            <v>210510010102</v>
          </cell>
          <cell r="B3822" t="str">
            <v>LARGO PLAZO</v>
          </cell>
          <cell r="C3822">
            <v>0</v>
          </cell>
        </row>
        <row r="3823">
          <cell r="A3823">
            <v>211505010101</v>
          </cell>
          <cell r="B3823" t="str">
            <v>CORTO PLAZO</v>
          </cell>
          <cell r="C3823">
            <v>0</v>
          </cell>
        </row>
        <row r="3824">
          <cell r="A3824">
            <v>211505010102</v>
          </cell>
          <cell r="B3824" t="str">
            <v>LARGO PLAZO</v>
          </cell>
          <cell r="C3824">
            <v>0</v>
          </cell>
        </row>
        <row r="3825">
          <cell r="A3825">
            <v>212005010101</v>
          </cell>
          <cell r="B3825" t="str">
            <v>CORTO PLAZO</v>
          </cell>
          <cell r="C3825">
            <v>0</v>
          </cell>
        </row>
        <row r="3826">
          <cell r="A3826">
            <v>212005010102</v>
          </cell>
          <cell r="B3826" t="str">
            <v>LARGO PLAZO</v>
          </cell>
          <cell r="C3826">
            <v>0</v>
          </cell>
        </row>
        <row r="3827">
          <cell r="A3827">
            <v>212015010101</v>
          </cell>
          <cell r="B3827" t="str">
            <v>CORTO PLAZO</v>
          </cell>
          <cell r="C3827">
            <v>77407547</v>
          </cell>
        </row>
        <row r="3828">
          <cell r="A3828">
            <v>212015010102</v>
          </cell>
          <cell r="B3828" t="str">
            <v>LARGO PLAZO</v>
          </cell>
          <cell r="C3828">
            <v>30606618</v>
          </cell>
        </row>
        <row r="3829">
          <cell r="A3829">
            <v>212020010101</v>
          </cell>
          <cell r="B3829" t="str">
            <v>CORTO PLAZO</v>
          </cell>
          <cell r="C3829">
            <v>0</v>
          </cell>
        </row>
        <row r="3830">
          <cell r="A3830">
            <v>212020010102</v>
          </cell>
          <cell r="B3830" t="str">
            <v>LARGO PLAZO</v>
          </cell>
          <cell r="C3830">
            <v>0</v>
          </cell>
        </row>
        <row r="3831">
          <cell r="A3831">
            <v>212515010101</v>
          </cell>
          <cell r="B3831" t="str">
            <v>CORTO PLAZO</v>
          </cell>
          <cell r="C3831">
            <v>0</v>
          </cell>
        </row>
        <row r="3832">
          <cell r="A3832">
            <v>212515010102</v>
          </cell>
          <cell r="B3832" t="str">
            <v>LARGO PLAZO</v>
          </cell>
          <cell r="C3832">
            <v>0</v>
          </cell>
        </row>
        <row r="3833">
          <cell r="A3833">
            <v>219501010105</v>
          </cell>
          <cell r="B3833" t="str">
            <v>PARTICULARES</v>
          </cell>
          <cell r="C3833">
            <v>0</v>
          </cell>
        </row>
        <row r="3834">
          <cell r="A3834">
            <v>231005020106</v>
          </cell>
          <cell r="B3834" t="str">
            <v>PRESTAMOS</v>
          </cell>
          <cell r="C3834">
            <v>0</v>
          </cell>
        </row>
        <row r="3835">
          <cell r="A3835">
            <v>231005020108</v>
          </cell>
          <cell r="B3835" t="str">
            <v>ANTICIPOS Y AVANCES</v>
          </cell>
          <cell r="C3835">
            <v>0</v>
          </cell>
        </row>
        <row r="3836">
          <cell r="A3836">
            <v>231005020109</v>
          </cell>
          <cell r="B3836" t="str">
            <v>INTERESES</v>
          </cell>
          <cell r="C3836">
            <v>0</v>
          </cell>
        </row>
        <row r="3837">
          <cell r="A3837">
            <v>231005020110</v>
          </cell>
          <cell r="B3837" t="str">
            <v>PAGOS A TERCEROS</v>
          </cell>
          <cell r="C3837">
            <v>0</v>
          </cell>
        </row>
        <row r="3838">
          <cell r="A3838">
            <v>231005020111</v>
          </cell>
          <cell r="B3838" t="str">
            <v>RECAUDO PRESTAMO ACCIONES MEDI</v>
          </cell>
          <cell r="C3838">
            <v>0</v>
          </cell>
        </row>
        <row r="3839">
          <cell r="A3839">
            <v>231005100106</v>
          </cell>
          <cell r="B3839" t="str">
            <v>PRESTAMOS</v>
          </cell>
          <cell r="C3839">
            <v>0</v>
          </cell>
        </row>
        <row r="3840">
          <cell r="A3840">
            <v>231005100108</v>
          </cell>
          <cell r="B3840" t="str">
            <v>ANTICIPOS Y AVANCES</v>
          </cell>
          <cell r="C3840">
            <v>0</v>
          </cell>
        </row>
        <row r="3841">
          <cell r="A3841">
            <v>231005100109</v>
          </cell>
          <cell r="B3841" t="str">
            <v>INTERESES</v>
          </cell>
          <cell r="C3841">
            <v>0</v>
          </cell>
        </row>
        <row r="3842">
          <cell r="A3842">
            <v>231005100110</v>
          </cell>
          <cell r="B3842" t="str">
            <v>PAGOS A TERCEROS</v>
          </cell>
          <cell r="C3842">
            <v>0</v>
          </cell>
        </row>
        <row r="3843">
          <cell r="A3843">
            <v>231505100106</v>
          </cell>
          <cell r="B3843" t="str">
            <v>PRESTAMOS</v>
          </cell>
          <cell r="C3843">
            <v>0</v>
          </cell>
        </row>
        <row r="3844">
          <cell r="A3844">
            <v>231505100108</v>
          </cell>
          <cell r="B3844" t="str">
            <v>ANTICIPOS Y AVANCES</v>
          </cell>
          <cell r="C3844">
            <v>0</v>
          </cell>
        </row>
        <row r="3845">
          <cell r="A3845">
            <v>231505100109</v>
          </cell>
          <cell r="B3845" t="str">
            <v>INTERESES</v>
          </cell>
          <cell r="C3845">
            <v>0</v>
          </cell>
        </row>
        <row r="3846">
          <cell r="A3846">
            <v>231505100110</v>
          </cell>
          <cell r="B3846" t="str">
            <v>PAGOS A TERCEROS</v>
          </cell>
          <cell r="C3846">
            <v>0</v>
          </cell>
        </row>
        <row r="3847">
          <cell r="A3847">
            <v>231505120101</v>
          </cell>
          <cell r="B3847" t="str">
            <v>REVISTA</v>
          </cell>
          <cell r="C3847">
            <v>-0.5</v>
          </cell>
        </row>
        <row r="3848">
          <cell r="A3848">
            <v>231505120102</v>
          </cell>
          <cell r="B3848" t="str">
            <v>COLECCION BIENESTAR</v>
          </cell>
          <cell r="C3848">
            <v>0</v>
          </cell>
        </row>
        <row r="3849">
          <cell r="A3849">
            <v>231505120106</v>
          </cell>
          <cell r="B3849" t="str">
            <v>PRESTAMOS</v>
          </cell>
          <cell r="C3849">
            <v>0</v>
          </cell>
        </row>
        <row r="3850">
          <cell r="A3850">
            <v>231505120108</v>
          </cell>
          <cell r="B3850" t="str">
            <v>ANTICIPOS Y AVANCES</v>
          </cell>
          <cell r="C3850">
            <v>0</v>
          </cell>
        </row>
        <row r="3851">
          <cell r="A3851">
            <v>231505120109</v>
          </cell>
          <cell r="B3851" t="str">
            <v>INTERESES</v>
          </cell>
          <cell r="C3851">
            <v>0</v>
          </cell>
        </row>
        <row r="3852">
          <cell r="A3852">
            <v>231505120110</v>
          </cell>
          <cell r="B3852" t="str">
            <v>PAGOS A TERCEROS</v>
          </cell>
          <cell r="C3852">
            <v>4433489.72</v>
          </cell>
        </row>
        <row r="3853">
          <cell r="A3853">
            <v>231505200106</v>
          </cell>
          <cell r="B3853" t="str">
            <v>PRESTAMOS</v>
          </cell>
          <cell r="C3853">
            <v>0</v>
          </cell>
        </row>
        <row r="3854">
          <cell r="A3854">
            <v>231505200108</v>
          </cell>
          <cell r="B3854" t="str">
            <v>ANTICIPOS Y AVANCES</v>
          </cell>
          <cell r="C3854">
            <v>0</v>
          </cell>
        </row>
        <row r="3855">
          <cell r="A3855">
            <v>231505200109</v>
          </cell>
          <cell r="B3855" t="str">
            <v>INTERESES</v>
          </cell>
          <cell r="C3855">
            <v>0</v>
          </cell>
        </row>
        <row r="3856">
          <cell r="A3856">
            <v>231505200110</v>
          </cell>
          <cell r="B3856" t="str">
            <v>PAGOS A TERCEROS</v>
          </cell>
          <cell r="C3856">
            <v>39448402.209999979</v>
          </cell>
        </row>
        <row r="3857">
          <cell r="A3857">
            <v>231505250101</v>
          </cell>
          <cell r="B3857" t="str">
            <v>PAGO COTIZACIONES A E.P.S.</v>
          </cell>
          <cell r="C3857">
            <v>955955166.40999997</v>
          </cell>
        </row>
        <row r="3858">
          <cell r="A3858">
            <v>231505250102</v>
          </cell>
          <cell r="B3858" t="str">
            <v>U.P.C. OTROS BENEFICIARIOS</v>
          </cell>
          <cell r="C3858">
            <v>0</v>
          </cell>
        </row>
        <row r="3859">
          <cell r="A3859">
            <v>231505250103</v>
          </cell>
          <cell r="B3859" t="str">
            <v>DESCUENTOS FIDELIDAD</v>
          </cell>
          <cell r="C3859">
            <v>81000</v>
          </cell>
        </row>
        <row r="3860">
          <cell r="A3860">
            <v>231505250104</v>
          </cell>
          <cell r="B3860" t="str">
            <v>OTROS</v>
          </cell>
          <cell r="C3860">
            <v>0</v>
          </cell>
        </row>
        <row r="3861">
          <cell r="A3861">
            <v>231505250105</v>
          </cell>
          <cell r="B3861" t="str">
            <v>CUOTA MODERADORA E.P.S.</v>
          </cell>
          <cell r="C3861">
            <v>0</v>
          </cell>
        </row>
        <row r="3862">
          <cell r="A3862">
            <v>231505250106</v>
          </cell>
          <cell r="B3862" t="str">
            <v>PRESTAMOS</v>
          </cell>
          <cell r="C3862">
            <v>0</v>
          </cell>
        </row>
        <row r="3863">
          <cell r="A3863">
            <v>231505250107</v>
          </cell>
          <cell r="B3863" t="str">
            <v>SERVICIOS MEDICOS ATEP</v>
          </cell>
          <cell r="C3863">
            <v>0</v>
          </cell>
        </row>
        <row r="3864">
          <cell r="A3864">
            <v>231505250108</v>
          </cell>
          <cell r="B3864" t="str">
            <v>ANTICIPOS Y AVANCES</v>
          </cell>
          <cell r="C3864">
            <v>0</v>
          </cell>
        </row>
        <row r="3865">
          <cell r="A3865">
            <v>231505250109</v>
          </cell>
          <cell r="B3865" t="str">
            <v>INTERESES</v>
          </cell>
          <cell r="C3865">
            <v>0</v>
          </cell>
        </row>
        <row r="3866">
          <cell r="A3866">
            <v>231505250110</v>
          </cell>
          <cell r="B3866" t="str">
            <v>PAGOS A TERCEROS</v>
          </cell>
          <cell r="C3866">
            <v>2385411580</v>
          </cell>
        </row>
        <row r="3867">
          <cell r="A3867">
            <v>231505250113</v>
          </cell>
          <cell r="B3867">
            <v>0</v>
          </cell>
          <cell r="C3867">
            <v>465500</v>
          </cell>
        </row>
        <row r="3868">
          <cell r="A3868">
            <v>231505270101</v>
          </cell>
          <cell r="B3868" t="str">
            <v>RECOBROS MINIMOS DE COTIZACION</v>
          </cell>
          <cell r="C3868">
            <v>0</v>
          </cell>
        </row>
        <row r="3869">
          <cell r="A3869">
            <v>231505270102</v>
          </cell>
          <cell r="B3869" t="str">
            <v>REINTEGRO SERVICIOS MEDICOS PO</v>
          </cell>
          <cell r="C3869">
            <v>0</v>
          </cell>
        </row>
        <row r="3870">
          <cell r="A3870">
            <v>231505270103</v>
          </cell>
          <cell r="B3870" t="str">
            <v>REINTEGROS OTROS SERVICIOS MED</v>
          </cell>
          <cell r="C3870">
            <v>0</v>
          </cell>
        </row>
        <row r="3871">
          <cell r="A3871">
            <v>231505270104</v>
          </cell>
          <cell r="B3871" t="str">
            <v>INGRESOS POR CAPACITACION</v>
          </cell>
          <cell r="C3871">
            <v>0</v>
          </cell>
        </row>
        <row r="3872">
          <cell r="A3872">
            <v>231505270105</v>
          </cell>
          <cell r="B3872" t="str">
            <v>VENTA DE INVERSIONES</v>
          </cell>
          <cell r="C3872">
            <v>0</v>
          </cell>
        </row>
        <row r="3873">
          <cell r="A3873">
            <v>231505270106</v>
          </cell>
          <cell r="B3873" t="str">
            <v>PRESTAMOS</v>
          </cell>
          <cell r="C3873">
            <v>0</v>
          </cell>
        </row>
        <row r="3874">
          <cell r="A3874">
            <v>231505270107</v>
          </cell>
          <cell r="B3874" t="str">
            <v>OTROS</v>
          </cell>
          <cell r="C3874">
            <v>0</v>
          </cell>
        </row>
        <row r="3875">
          <cell r="A3875">
            <v>231505270108</v>
          </cell>
          <cell r="B3875" t="str">
            <v>ANTICIPOS Y AVANCES</v>
          </cell>
          <cell r="C3875">
            <v>0</v>
          </cell>
        </row>
        <row r="3876">
          <cell r="A3876">
            <v>231505270109</v>
          </cell>
          <cell r="B3876" t="str">
            <v>INTERESES</v>
          </cell>
          <cell r="C3876">
            <v>0</v>
          </cell>
        </row>
        <row r="3877">
          <cell r="A3877">
            <v>231505270110</v>
          </cell>
          <cell r="B3877" t="str">
            <v>PAGOS A TERCEROS</v>
          </cell>
          <cell r="C3877">
            <v>0</v>
          </cell>
        </row>
        <row r="3878">
          <cell r="A3878">
            <v>231505310101</v>
          </cell>
          <cell r="B3878" t="str">
            <v>EVENTOS CULTURALES</v>
          </cell>
          <cell r="C3878">
            <v>0</v>
          </cell>
        </row>
        <row r="3879">
          <cell r="A3879">
            <v>231505310104</v>
          </cell>
          <cell r="B3879" t="str">
            <v>APORTES AGENCIAS COMERCIALES F</v>
          </cell>
          <cell r="C3879">
            <v>0</v>
          </cell>
        </row>
        <row r="3880">
          <cell r="A3880">
            <v>231505310105</v>
          </cell>
          <cell r="B3880" t="str">
            <v>EVENTOS DEPORTIVOS 1998</v>
          </cell>
          <cell r="C3880">
            <v>0</v>
          </cell>
        </row>
        <row r="3881">
          <cell r="A3881">
            <v>231505310106</v>
          </cell>
          <cell r="B3881" t="str">
            <v>PRESTAMOS</v>
          </cell>
          <cell r="C3881">
            <v>0</v>
          </cell>
        </row>
        <row r="3882">
          <cell r="A3882">
            <v>231505310108</v>
          </cell>
          <cell r="B3882" t="str">
            <v>ANTICIPOS Y AVANCES</v>
          </cell>
          <cell r="C3882">
            <v>0</v>
          </cell>
        </row>
        <row r="3883">
          <cell r="A3883">
            <v>231505310109</v>
          </cell>
          <cell r="B3883" t="str">
            <v>INTERESES</v>
          </cell>
          <cell r="C3883">
            <v>0</v>
          </cell>
        </row>
        <row r="3884">
          <cell r="A3884">
            <v>231505310110</v>
          </cell>
          <cell r="B3884" t="str">
            <v>PAGOS A TERCEROS</v>
          </cell>
          <cell r="C3884">
            <v>19799.889999985695</v>
          </cell>
        </row>
        <row r="3885">
          <cell r="A3885">
            <v>231505350106</v>
          </cell>
          <cell r="B3885" t="str">
            <v>PRESTAMOS</v>
          </cell>
          <cell r="C3885">
            <v>0</v>
          </cell>
        </row>
        <row r="3886">
          <cell r="A3886">
            <v>231505350108</v>
          </cell>
          <cell r="B3886" t="str">
            <v>ANTICIPOS Y AVANCES</v>
          </cell>
          <cell r="C3886">
            <v>0</v>
          </cell>
        </row>
        <row r="3887">
          <cell r="A3887">
            <v>231505350109</v>
          </cell>
          <cell r="B3887" t="str">
            <v>INTERESES</v>
          </cell>
          <cell r="C3887">
            <v>0</v>
          </cell>
        </row>
        <row r="3888">
          <cell r="A3888">
            <v>231505350110</v>
          </cell>
          <cell r="B3888" t="str">
            <v>PAGOS A TERCEROS</v>
          </cell>
          <cell r="C3888">
            <v>0</v>
          </cell>
        </row>
        <row r="3889">
          <cell r="A3889">
            <v>231505360101</v>
          </cell>
          <cell r="B3889" t="str">
            <v>INVERSIONES IBEROCARIBE LTDA</v>
          </cell>
          <cell r="C3889">
            <v>0</v>
          </cell>
        </row>
        <row r="3890">
          <cell r="A3890">
            <v>231505360106</v>
          </cell>
          <cell r="B3890" t="str">
            <v>PRESTAMOS</v>
          </cell>
          <cell r="C3890">
            <v>0</v>
          </cell>
        </row>
        <row r="3891">
          <cell r="A3891">
            <v>231505360108</v>
          </cell>
          <cell r="B3891" t="str">
            <v>ANTICIPOS Y AVANCES</v>
          </cell>
          <cell r="C3891">
            <v>0</v>
          </cell>
        </row>
        <row r="3892">
          <cell r="A3892">
            <v>231505360109</v>
          </cell>
          <cell r="B3892" t="str">
            <v>INTERESES</v>
          </cell>
          <cell r="C3892">
            <v>0</v>
          </cell>
        </row>
        <row r="3893">
          <cell r="A3893">
            <v>231505360110</v>
          </cell>
          <cell r="B3893" t="str">
            <v>PAGOS A TERCEROS</v>
          </cell>
          <cell r="C3893">
            <v>139555</v>
          </cell>
        </row>
        <row r="3894">
          <cell r="A3894">
            <v>231505370106</v>
          </cell>
          <cell r="B3894" t="str">
            <v>PRESTAMOS</v>
          </cell>
          <cell r="C3894">
            <v>0</v>
          </cell>
        </row>
        <row r="3895">
          <cell r="A3895">
            <v>231505370108</v>
          </cell>
          <cell r="B3895" t="str">
            <v>ANTICIPOS Y AVANCES</v>
          </cell>
          <cell r="C3895">
            <v>0</v>
          </cell>
        </row>
        <row r="3896">
          <cell r="A3896">
            <v>231505370109</v>
          </cell>
          <cell r="B3896" t="str">
            <v>INTERESES</v>
          </cell>
          <cell r="C3896">
            <v>0</v>
          </cell>
        </row>
        <row r="3897">
          <cell r="A3897">
            <v>231505370110</v>
          </cell>
          <cell r="B3897" t="str">
            <v>PAGOS A TERCEROS</v>
          </cell>
          <cell r="C3897">
            <v>0</v>
          </cell>
        </row>
        <row r="3898">
          <cell r="A3898">
            <v>231505420110</v>
          </cell>
          <cell r="B3898">
            <v>0</v>
          </cell>
          <cell r="C3898">
            <v>174400</v>
          </cell>
        </row>
        <row r="3899">
          <cell r="A3899">
            <v>231505430105</v>
          </cell>
          <cell r="B3899" t="str">
            <v>RECAUDOS</v>
          </cell>
          <cell r="C3899">
            <v>0</v>
          </cell>
        </row>
        <row r="3900">
          <cell r="A3900">
            <v>231505430106</v>
          </cell>
          <cell r="B3900" t="str">
            <v>PRESTAMOS</v>
          </cell>
          <cell r="C3900">
            <v>0</v>
          </cell>
        </row>
        <row r="3901">
          <cell r="A3901">
            <v>231505430108</v>
          </cell>
          <cell r="B3901" t="str">
            <v>ANTICIPOS Y AVANCES</v>
          </cell>
          <cell r="C3901">
            <v>0</v>
          </cell>
        </row>
        <row r="3902">
          <cell r="A3902">
            <v>231505430109</v>
          </cell>
          <cell r="B3902" t="str">
            <v>INTERESES</v>
          </cell>
          <cell r="C3902">
            <v>0</v>
          </cell>
        </row>
        <row r="3903">
          <cell r="A3903">
            <v>231505430110</v>
          </cell>
          <cell r="B3903" t="str">
            <v>PAGOS A TERCEROS</v>
          </cell>
          <cell r="C3903">
            <v>0</v>
          </cell>
        </row>
        <row r="3904">
          <cell r="A3904">
            <v>231505440106</v>
          </cell>
          <cell r="B3904" t="str">
            <v>PRESTAMOS</v>
          </cell>
          <cell r="C3904">
            <v>0</v>
          </cell>
        </row>
        <row r="3905">
          <cell r="A3905">
            <v>231505440108</v>
          </cell>
          <cell r="B3905" t="str">
            <v>ANTICIPOS Y AVANCES</v>
          </cell>
          <cell r="C3905">
            <v>0</v>
          </cell>
        </row>
        <row r="3906">
          <cell r="A3906">
            <v>231505440109</v>
          </cell>
          <cell r="B3906" t="str">
            <v>INTERESES</v>
          </cell>
          <cell r="C3906">
            <v>0</v>
          </cell>
        </row>
        <row r="3907">
          <cell r="A3907">
            <v>231505440110</v>
          </cell>
          <cell r="B3907" t="str">
            <v>PAGOS A TERCEROS</v>
          </cell>
          <cell r="C3907">
            <v>1495246</v>
          </cell>
        </row>
        <row r="3908">
          <cell r="A3908">
            <v>231505450106</v>
          </cell>
          <cell r="B3908" t="str">
            <v>PRESTAMOS</v>
          </cell>
          <cell r="C3908">
            <v>0</v>
          </cell>
        </row>
        <row r="3909">
          <cell r="A3909">
            <v>231505450108</v>
          </cell>
          <cell r="B3909" t="str">
            <v>ANTICIPOS Y AVANCES</v>
          </cell>
          <cell r="C3909">
            <v>0</v>
          </cell>
        </row>
        <row r="3910">
          <cell r="A3910">
            <v>231505450109</v>
          </cell>
          <cell r="B3910" t="str">
            <v>INTERESES</v>
          </cell>
          <cell r="C3910">
            <v>0</v>
          </cell>
        </row>
        <row r="3911">
          <cell r="A3911">
            <v>231505450110</v>
          </cell>
          <cell r="B3911" t="str">
            <v>PAGOS A TERCEROS</v>
          </cell>
          <cell r="C3911">
            <v>0</v>
          </cell>
        </row>
        <row r="3912">
          <cell r="A3912">
            <v>231505460105</v>
          </cell>
          <cell r="B3912">
            <v>0</v>
          </cell>
          <cell r="C3912">
            <v>0</v>
          </cell>
        </row>
        <row r="3913">
          <cell r="A3913">
            <v>231505460106</v>
          </cell>
          <cell r="B3913" t="str">
            <v>PRESTAMOS</v>
          </cell>
          <cell r="C3913">
            <v>0</v>
          </cell>
        </row>
        <row r="3914">
          <cell r="A3914">
            <v>231505460108</v>
          </cell>
          <cell r="B3914" t="str">
            <v>ANTICIPOS Y AVANCES</v>
          </cell>
          <cell r="C3914">
            <v>0</v>
          </cell>
        </row>
        <row r="3915">
          <cell r="A3915">
            <v>231505460109</v>
          </cell>
          <cell r="B3915" t="str">
            <v>INTERESES</v>
          </cell>
          <cell r="C3915">
            <v>0</v>
          </cell>
        </row>
        <row r="3916">
          <cell r="A3916">
            <v>231505460110</v>
          </cell>
          <cell r="B3916" t="str">
            <v>PAGOS A TERCEROS</v>
          </cell>
          <cell r="C3916">
            <v>13944883</v>
          </cell>
        </row>
        <row r="3917">
          <cell r="A3917">
            <v>231505470106</v>
          </cell>
          <cell r="B3917" t="str">
            <v>PRESTAMOS</v>
          </cell>
          <cell r="C3917">
            <v>0</v>
          </cell>
        </row>
        <row r="3918">
          <cell r="A3918">
            <v>231505470108</v>
          </cell>
          <cell r="B3918" t="str">
            <v>ANTICIPOS Y AVANCES</v>
          </cell>
          <cell r="C3918">
            <v>0</v>
          </cell>
        </row>
        <row r="3919">
          <cell r="A3919">
            <v>231505470109</v>
          </cell>
          <cell r="B3919" t="str">
            <v>INTERESES</v>
          </cell>
          <cell r="C3919">
            <v>0</v>
          </cell>
        </row>
        <row r="3920">
          <cell r="A3920">
            <v>231505470110</v>
          </cell>
          <cell r="B3920" t="str">
            <v>PAGOS A TERCEROS</v>
          </cell>
          <cell r="C3920">
            <v>0</v>
          </cell>
        </row>
        <row r="3921">
          <cell r="A3921">
            <v>231505480106</v>
          </cell>
          <cell r="B3921" t="str">
            <v>PRESTAMOS</v>
          </cell>
          <cell r="C3921">
            <v>0</v>
          </cell>
        </row>
        <row r="3922">
          <cell r="A3922">
            <v>231505480108</v>
          </cell>
          <cell r="B3922" t="str">
            <v>ANTICIPOS Y AVANCES</v>
          </cell>
          <cell r="C3922">
            <v>0</v>
          </cell>
        </row>
        <row r="3923">
          <cell r="A3923">
            <v>231505480109</v>
          </cell>
          <cell r="B3923" t="str">
            <v>INTERESES</v>
          </cell>
          <cell r="C3923">
            <v>0</v>
          </cell>
        </row>
        <row r="3924">
          <cell r="A3924">
            <v>231505480110</v>
          </cell>
          <cell r="B3924" t="str">
            <v>PAGOS A TERCEROS</v>
          </cell>
          <cell r="C3924">
            <v>0</v>
          </cell>
        </row>
        <row r="3925">
          <cell r="A3925">
            <v>231505490106</v>
          </cell>
          <cell r="B3925" t="str">
            <v>PRESTAMOS</v>
          </cell>
          <cell r="C3925">
            <v>0</v>
          </cell>
        </row>
        <row r="3926">
          <cell r="A3926">
            <v>231505490108</v>
          </cell>
          <cell r="B3926" t="str">
            <v>ANTICIPOS Y AVANCES</v>
          </cell>
          <cell r="C3926">
            <v>0</v>
          </cell>
        </row>
        <row r="3927">
          <cell r="A3927">
            <v>231505490109</v>
          </cell>
          <cell r="B3927" t="str">
            <v>INTERESES</v>
          </cell>
          <cell r="C3927">
            <v>0</v>
          </cell>
        </row>
        <row r="3928">
          <cell r="A3928">
            <v>231505490110</v>
          </cell>
          <cell r="B3928" t="str">
            <v>PAGOS A TERCEROS</v>
          </cell>
          <cell r="C3928">
            <v>0</v>
          </cell>
        </row>
        <row r="3929">
          <cell r="A3929">
            <v>231505500106</v>
          </cell>
          <cell r="B3929" t="str">
            <v>PRESTAMOS</v>
          </cell>
          <cell r="C3929">
            <v>0</v>
          </cell>
        </row>
        <row r="3930">
          <cell r="A3930">
            <v>231505500108</v>
          </cell>
          <cell r="B3930" t="str">
            <v>ANTICIPOS Y AVANCES</v>
          </cell>
          <cell r="C3930">
            <v>0</v>
          </cell>
        </row>
        <row r="3931">
          <cell r="A3931">
            <v>231505500109</v>
          </cell>
          <cell r="B3931" t="str">
            <v>INTERESES</v>
          </cell>
          <cell r="C3931">
            <v>0</v>
          </cell>
        </row>
        <row r="3932">
          <cell r="A3932">
            <v>231505500110</v>
          </cell>
          <cell r="B3932" t="str">
            <v>PAGOS A TERCEROS</v>
          </cell>
          <cell r="C3932">
            <v>11139923</v>
          </cell>
        </row>
        <row r="3933">
          <cell r="A3933">
            <v>231505510101</v>
          </cell>
          <cell r="B3933" t="str">
            <v>SERVICIOS CLINICOS</v>
          </cell>
          <cell r="C3933">
            <v>0</v>
          </cell>
        </row>
        <row r="3934">
          <cell r="A3934">
            <v>231505510102</v>
          </cell>
          <cell r="B3934" t="str">
            <v>HONORARIOS MEDICOS</v>
          </cell>
          <cell r="C3934">
            <v>0</v>
          </cell>
        </row>
        <row r="3935">
          <cell r="A3935">
            <v>231505510103</v>
          </cell>
          <cell r="B3935" t="str">
            <v>LABORATORIO CLINICO Y PATOLOGICO</v>
          </cell>
          <cell r="C3935">
            <v>0</v>
          </cell>
        </row>
        <row r="3936">
          <cell r="A3936">
            <v>231505510104</v>
          </cell>
          <cell r="B3936" t="str">
            <v>RADIOLOGIA</v>
          </cell>
          <cell r="C3936">
            <v>0</v>
          </cell>
        </row>
        <row r="3937">
          <cell r="A3937">
            <v>231505510105</v>
          </cell>
          <cell r="B3937" t="str">
            <v>HONORARIOS ODONTOLOGICOS</v>
          </cell>
          <cell r="C3937">
            <v>0</v>
          </cell>
        </row>
        <row r="3938">
          <cell r="A3938">
            <v>231505510106</v>
          </cell>
          <cell r="B3938" t="str">
            <v>PRESTAMOS</v>
          </cell>
          <cell r="C3938">
            <v>0</v>
          </cell>
        </row>
        <row r="3939">
          <cell r="A3939">
            <v>231505510107</v>
          </cell>
          <cell r="B3939" t="str">
            <v>OTROS</v>
          </cell>
          <cell r="C3939">
            <v>0</v>
          </cell>
        </row>
        <row r="3940">
          <cell r="A3940">
            <v>231505510108</v>
          </cell>
          <cell r="B3940" t="str">
            <v>RECAUDOS OMESA</v>
          </cell>
          <cell r="C3940">
            <v>0</v>
          </cell>
        </row>
        <row r="3941">
          <cell r="A3941">
            <v>231505510109</v>
          </cell>
          <cell r="B3941" t="str">
            <v>INTERESES</v>
          </cell>
          <cell r="C3941">
            <v>0</v>
          </cell>
        </row>
        <row r="3942">
          <cell r="A3942">
            <v>231505510110</v>
          </cell>
          <cell r="B3942" t="str">
            <v>PAGOS A TERCEROS</v>
          </cell>
          <cell r="C3942">
            <v>270533.63999998569</v>
          </cell>
        </row>
        <row r="3943">
          <cell r="A3943">
            <v>231505510111</v>
          </cell>
          <cell r="B3943" t="str">
            <v>ANTICIPOS Y AVANCES</v>
          </cell>
          <cell r="C3943">
            <v>0</v>
          </cell>
        </row>
        <row r="3944">
          <cell r="A3944">
            <v>231505510112</v>
          </cell>
          <cell r="B3944" t="str">
            <v>RECAUDO MEDICOS</v>
          </cell>
          <cell r="C3944">
            <v>-0.45</v>
          </cell>
        </row>
        <row r="3945">
          <cell r="A3945">
            <v>231505520105</v>
          </cell>
          <cell r="B3945" t="str">
            <v>RECAUDOS</v>
          </cell>
          <cell r="C3945">
            <v>11158624</v>
          </cell>
        </row>
        <row r="3946">
          <cell r="A3946">
            <v>231505520106</v>
          </cell>
          <cell r="B3946" t="str">
            <v>PRESTAMOS</v>
          </cell>
          <cell r="C3946">
            <v>0</v>
          </cell>
        </row>
        <row r="3947">
          <cell r="A3947">
            <v>231505520108</v>
          </cell>
          <cell r="B3947" t="str">
            <v>ANTICIPOS Y AVANCES</v>
          </cell>
          <cell r="C3947">
            <v>0</v>
          </cell>
        </row>
        <row r="3948">
          <cell r="A3948">
            <v>231505520109</v>
          </cell>
          <cell r="B3948" t="str">
            <v>INTERESES</v>
          </cell>
          <cell r="C3948">
            <v>0</v>
          </cell>
        </row>
        <row r="3949">
          <cell r="A3949">
            <v>231505520110</v>
          </cell>
          <cell r="B3949" t="str">
            <v>PAGOS A TERCEROS</v>
          </cell>
          <cell r="C3949">
            <v>0</v>
          </cell>
        </row>
        <row r="3950">
          <cell r="A3950">
            <v>231505530106</v>
          </cell>
          <cell r="B3950" t="str">
            <v>PRESTAMOS</v>
          </cell>
          <cell r="C3950">
            <v>0</v>
          </cell>
        </row>
        <row r="3951">
          <cell r="A3951">
            <v>231505530108</v>
          </cell>
          <cell r="B3951" t="str">
            <v>ANTICIPOS Y AVANCES</v>
          </cell>
          <cell r="C3951">
            <v>0</v>
          </cell>
        </row>
        <row r="3952">
          <cell r="A3952">
            <v>231505530109</v>
          </cell>
          <cell r="B3952" t="str">
            <v>INTERESES</v>
          </cell>
          <cell r="C3952">
            <v>0</v>
          </cell>
        </row>
        <row r="3953">
          <cell r="A3953">
            <v>231505530110</v>
          </cell>
          <cell r="B3953" t="str">
            <v>ANTICIPOS Y AVANCES</v>
          </cell>
          <cell r="C3953">
            <v>9492000</v>
          </cell>
        </row>
        <row r="3954">
          <cell r="A3954">
            <v>231505540106</v>
          </cell>
          <cell r="B3954" t="str">
            <v>PRESTAMOS</v>
          </cell>
          <cell r="C3954">
            <v>0</v>
          </cell>
        </row>
        <row r="3955">
          <cell r="A3955">
            <v>231505540108</v>
          </cell>
          <cell r="B3955" t="str">
            <v>ANTICIPOS Y AVANCES</v>
          </cell>
          <cell r="C3955">
            <v>0</v>
          </cell>
        </row>
        <row r="3956">
          <cell r="A3956">
            <v>231505540109</v>
          </cell>
          <cell r="B3956" t="str">
            <v>INTERESES</v>
          </cell>
          <cell r="C3956">
            <v>0</v>
          </cell>
        </row>
        <row r="3957">
          <cell r="A3957">
            <v>231505540110</v>
          </cell>
          <cell r="B3957" t="str">
            <v>PAGOS A TERCEROS</v>
          </cell>
          <cell r="C3957">
            <v>0</v>
          </cell>
        </row>
        <row r="3958">
          <cell r="A3958">
            <v>231505550106</v>
          </cell>
          <cell r="B3958" t="str">
            <v>PRESTAMOS</v>
          </cell>
          <cell r="C3958">
            <v>0</v>
          </cell>
        </row>
        <row r="3959">
          <cell r="A3959">
            <v>231505550108</v>
          </cell>
          <cell r="B3959" t="str">
            <v>ANTICIPOS Y AVANCES</v>
          </cell>
          <cell r="C3959">
            <v>0</v>
          </cell>
        </row>
        <row r="3960">
          <cell r="A3960">
            <v>231505550109</v>
          </cell>
          <cell r="B3960" t="str">
            <v>INTERESES</v>
          </cell>
          <cell r="C3960">
            <v>0</v>
          </cell>
        </row>
        <row r="3961">
          <cell r="A3961">
            <v>231505550110</v>
          </cell>
          <cell r="B3961" t="str">
            <v>PAGOS A TERCEROS</v>
          </cell>
          <cell r="C3961">
            <v>0</v>
          </cell>
        </row>
        <row r="3962">
          <cell r="A3962">
            <v>231505560106</v>
          </cell>
          <cell r="B3962" t="str">
            <v>PRESTAMOS</v>
          </cell>
          <cell r="C3962">
            <v>0</v>
          </cell>
        </row>
        <row r="3963">
          <cell r="A3963">
            <v>231505560108</v>
          </cell>
          <cell r="B3963" t="str">
            <v>ANTICIPOS Y AVANCES</v>
          </cell>
          <cell r="C3963">
            <v>0</v>
          </cell>
        </row>
        <row r="3964">
          <cell r="A3964">
            <v>231505560109</v>
          </cell>
          <cell r="B3964" t="str">
            <v>INTERESES</v>
          </cell>
          <cell r="C3964">
            <v>0</v>
          </cell>
        </row>
        <row r="3965">
          <cell r="A3965">
            <v>231505560110</v>
          </cell>
          <cell r="B3965" t="str">
            <v>PAGOS A TERCEROS</v>
          </cell>
          <cell r="C3965">
            <v>0</v>
          </cell>
        </row>
        <row r="3966">
          <cell r="A3966">
            <v>231505640106</v>
          </cell>
          <cell r="B3966" t="str">
            <v>PRESTAMOS</v>
          </cell>
          <cell r="C3966">
            <v>0</v>
          </cell>
        </row>
        <row r="3967">
          <cell r="A3967">
            <v>231505640108</v>
          </cell>
          <cell r="B3967" t="str">
            <v>ANTICIPOS Y AVANCES</v>
          </cell>
          <cell r="C3967">
            <v>0</v>
          </cell>
        </row>
        <row r="3968">
          <cell r="A3968">
            <v>231505640109</v>
          </cell>
          <cell r="B3968" t="str">
            <v>INTERESES</v>
          </cell>
          <cell r="C3968">
            <v>0</v>
          </cell>
        </row>
        <row r="3969">
          <cell r="A3969">
            <v>231505640110</v>
          </cell>
          <cell r="B3969" t="str">
            <v>PAGOS A TERCEROS</v>
          </cell>
          <cell r="C3969">
            <v>0</v>
          </cell>
        </row>
        <row r="3970">
          <cell r="A3970">
            <v>231505690106</v>
          </cell>
          <cell r="B3970">
            <v>0</v>
          </cell>
          <cell r="C3970">
            <v>0</v>
          </cell>
        </row>
        <row r="3971">
          <cell r="A3971">
            <v>231505690108</v>
          </cell>
          <cell r="B3971">
            <v>0</v>
          </cell>
          <cell r="C3971">
            <v>0</v>
          </cell>
        </row>
        <row r="3972">
          <cell r="A3972">
            <v>231505690109</v>
          </cell>
          <cell r="B3972">
            <v>0</v>
          </cell>
          <cell r="C3972">
            <v>0</v>
          </cell>
        </row>
        <row r="3973">
          <cell r="A3973">
            <v>231505690110</v>
          </cell>
          <cell r="B3973">
            <v>0</v>
          </cell>
          <cell r="C3973">
            <v>0</v>
          </cell>
        </row>
        <row r="3974">
          <cell r="A3974">
            <v>231505700106</v>
          </cell>
          <cell r="B3974" t="str">
            <v>PRESTAMOS</v>
          </cell>
          <cell r="C3974">
            <v>0</v>
          </cell>
        </row>
        <row r="3975">
          <cell r="A3975">
            <v>231505700108</v>
          </cell>
          <cell r="B3975" t="str">
            <v>ANTICIPOS Y AVANCES</v>
          </cell>
          <cell r="C3975">
            <v>0</v>
          </cell>
        </row>
        <row r="3976">
          <cell r="A3976">
            <v>231505700109</v>
          </cell>
          <cell r="B3976" t="str">
            <v>INTERESES</v>
          </cell>
          <cell r="C3976">
            <v>0</v>
          </cell>
        </row>
        <row r="3977">
          <cell r="A3977">
            <v>231505700110</v>
          </cell>
          <cell r="B3977" t="str">
            <v>PAGOS A TERCEROS</v>
          </cell>
          <cell r="C3977">
            <v>44026897</v>
          </cell>
        </row>
        <row r="3978">
          <cell r="A3978">
            <v>231505700112</v>
          </cell>
          <cell r="B3978" t="str">
            <v>RECAUDOS</v>
          </cell>
          <cell r="C3978">
            <v>11727</v>
          </cell>
        </row>
        <row r="3979">
          <cell r="A3979">
            <v>231505800106</v>
          </cell>
          <cell r="B3979" t="str">
            <v>PRESTAMOS</v>
          </cell>
          <cell r="C3979">
            <v>0</v>
          </cell>
        </row>
        <row r="3980">
          <cell r="A3980">
            <v>231505800108</v>
          </cell>
          <cell r="B3980" t="str">
            <v>ANTICIPOS Y AVANCES</v>
          </cell>
          <cell r="C3980">
            <v>0</v>
          </cell>
        </row>
        <row r="3981">
          <cell r="A3981">
            <v>231505800109</v>
          </cell>
          <cell r="B3981" t="str">
            <v>INTERESES</v>
          </cell>
          <cell r="C3981">
            <v>0</v>
          </cell>
        </row>
        <row r="3982">
          <cell r="A3982">
            <v>231505800110</v>
          </cell>
          <cell r="B3982" t="str">
            <v>PAGOS A TERCEROS</v>
          </cell>
          <cell r="C3982">
            <v>125896347.97999999</v>
          </cell>
        </row>
        <row r="3983">
          <cell r="A3983">
            <v>231505850106</v>
          </cell>
          <cell r="B3983" t="str">
            <v>PRESTAMOS</v>
          </cell>
          <cell r="C3983">
            <v>0</v>
          </cell>
        </row>
        <row r="3984">
          <cell r="A3984">
            <v>231505850108</v>
          </cell>
          <cell r="B3984" t="str">
            <v>ANTICIPOS Y AVANCES</v>
          </cell>
          <cell r="C3984">
            <v>0</v>
          </cell>
        </row>
        <row r="3985">
          <cell r="A3985">
            <v>231505850109</v>
          </cell>
          <cell r="B3985" t="str">
            <v>INTERESES</v>
          </cell>
          <cell r="C3985">
            <v>0</v>
          </cell>
        </row>
        <row r="3986">
          <cell r="A3986">
            <v>231505850110</v>
          </cell>
          <cell r="B3986" t="str">
            <v>PAGOS A TERCEROS</v>
          </cell>
          <cell r="C3986">
            <v>0</v>
          </cell>
        </row>
        <row r="3987">
          <cell r="A3987">
            <v>231505900110</v>
          </cell>
          <cell r="B3987">
            <v>0</v>
          </cell>
          <cell r="C3987">
            <v>0</v>
          </cell>
        </row>
        <row r="3988">
          <cell r="A3988">
            <v>233505010101</v>
          </cell>
          <cell r="B3988" t="str">
            <v>INTERESES</v>
          </cell>
          <cell r="C3988">
            <v>0</v>
          </cell>
        </row>
        <row r="3989">
          <cell r="A3989">
            <v>233505020102</v>
          </cell>
          <cell r="B3989" t="str">
            <v>COMISIONES</v>
          </cell>
          <cell r="C3989">
            <v>0</v>
          </cell>
        </row>
        <row r="3990">
          <cell r="A3990">
            <v>233505030103</v>
          </cell>
          <cell r="B3990" t="str">
            <v>GASTOS FINANCIEROS LEASING</v>
          </cell>
          <cell r="C3990">
            <v>4000000</v>
          </cell>
        </row>
        <row r="3991">
          <cell r="A3991">
            <v>233505040101</v>
          </cell>
          <cell r="B3991" t="str">
            <v>INTERESES</v>
          </cell>
          <cell r="C3991">
            <v>0</v>
          </cell>
        </row>
        <row r="3992">
          <cell r="A3992">
            <v>233510010110</v>
          </cell>
          <cell r="B3992" t="str">
            <v>GASTOS LEGALES Y NOTARIALES</v>
          </cell>
          <cell r="C3992">
            <v>13414723</v>
          </cell>
        </row>
        <row r="3993">
          <cell r="A3993">
            <v>233515010101</v>
          </cell>
          <cell r="B3993" t="str">
            <v>LIBROS, SUSCRIPCIONES, PERIODICOS</v>
          </cell>
          <cell r="C3993">
            <v>3325121</v>
          </cell>
        </row>
        <row r="3994">
          <cell r="A3994">
            <v>233520010101</v>
          </cell>
          <cell r="B3994" t="str">
            <v>AGENCIAS COMERCIALES</v>
          </cell>
          <cell r="C3994">
            <v>1118461212.8199999</v>
          </cell>
        </row>
        <row r="3995">
          <cell r="A3995">
            <v>233525010101</v>
          </cell>
          <cell r="B3995" t="str">
            <v>HONORARIOS</v>
          </cell>
          <cell r="C3995">
            <v>72246597</v>
          </cell>
        </row>
        <row r="3996">
          <cell r="A3996">
            <v>233530010101</v>
          </cell>
          <cell r="B3996" t="str">
            <v>SERVICIOS TECNICOS</v>
          </cell>
          <cell r="C3996">
            <v>0</v>
          </cell>
        </row>
        <row r="3997">
          <cell r="A3997">
            <v>233535010101</v>
          </cell>
          <cell r="B3997" t="str">
            <v>SERVICIO DE MANTENIMIENTO</v>
          </cell>
          <cell r="C3997">
            <v>80139728</v>
          </cell>
        </row>
        <row r="3998">
          <cell r="A3998">
            <v>233540010101</v>
          </cell>
          <cell r="B3998" t="str">
            <v>ARRENDAMIENTOS</v>
          </cell>
          <cell r="C3998">
            <v>37105675.50999999</v>
          </cell>
        </row>
        <row r="3999">
          <cell r="A3999">
            <v>233545010101</v>
          </cell>
          <cell r="B3999" t="str">
            <v>TRANSPORTE, FLETES Y ACARREOS</v>
          </cell>
          <cell r="C3999">
            <v>109834745</v>
          </cell>
        </row>
        <row r="4000">
          <cell r="A4000">
            <v>233550010101</v>
          </cell>
          <cell r="B4000" t="str">
            <v>SERVICIOS PUBLICOS</v>
          </cell>
          <cell r="C4000">
            <v>178407233.14999998</v>
          </cell>
        </row>
        <row r="4001">
          <cell r="A4001">
            <v>233555010101</v>
          </cell>
          <cell r="B4001" t="str">
            <v>SEGUROS</v>
          </cell>
          <cell r="C4001">
            <v>41795188.610000014</v>
          </cell>
        </row>
        <row r="4002">
          <cell r="A4002">
            <v>233560010101</v>
          </cell>
          <cell r="B4002" t="str">
            <v>GASTOS DE VIAJE</v>
          </cell>
          <cell r="C4002">
            <v>5346398</v>
          </cell>
        </row>
        <row r="4003">
          <cell r="A4003">
            <v>233565010101</v>
          </cell>
          <cell r="B4003" t="str">
            <v>RELACIONES PUBLICAS Y/O GASTOS</v>
          </cell>
          <cell r="C4003">
            <v>627903</v>
          </cell>
        </row>
        <row r="4004">
          <cell r="A4004">
            <v>233575010101</v>
          </cell>
          <cell r="B4004" t="str">
            <v>ARREGLOS DE NAVIDAD</v>
          </cell>
          <cell r="C4004">
            <v>0</v>
          </cell>
        </row>
        <row r="4005">
          <cell r="A4005">
            <v>233595010101</v>
          </cell>
          <cell r="B4005" t="str">
            <v>CLINICAS Y HOSPITALES</v>
          </cell>
          <cell r="C4005">
            <v>6142484071.0900002</v>
          </cell>
        </row>
        <row r="4006">
          <cell r="A4006">
            <v>233595010102</v>
          </cell>
          <cell r="B4006" t="str">
            <v>HONORARIOS MEDICOS</v>
          </cell>
          <cell r="C4006">
            <v>5566935049.3700008</v>
          </cell>
        </row>
        <row r="4007">
          <cell r="A4007">
            <v>233595010103</v>
          </cell>
          <cell r="B4007" t="str">
            <v>LABORATORIOS CLINICOS</v>
          </cell>
          <cell r="C4007">
            <v>2008073181</v>
          </cell>
        </row>
        <row r="4008">
          <cell r="A4008">
            <v>233595010104</v>
          </cell>
          <cell r="B4008" t="str">
            <v>LABORATORIO RADIOLOGICO</v>
          </cell>
          <cell r="C4008">
            <v>1403431369</v>
          </cell>
        </row>
        <row r="4009">
          <cell r="A4009">
            <v>233595010105</v>
          </cell>
          <cell r="B4009" t="str">
            <v>AMBULANCIAS</v>
          </cell>
          <cell r="C4009">
            <v>47757524</v>
          </cell>
        </row>
        <row r="4010">
          <cell r="A4010">
            <v>233595010106</v>
          </cell>
          <cell r="B4010" t="str">
            <v>HONORARIOS ODONTOLOGICOS</v>
          </cell>
          <cell r="C4010">
            <v>457187927</v>
          </cell>
        </row>
        <row r="4011">
          <cell r="A4011">
            <v>233595010107</v>
          </cell>
          <cell r="B4011" t="str">
            <v>PROVEEDORES</v>
          </cell>
          <cell r="C4011">
            <v>37724436</v>
          </cell>
        </row>
        <row r="4012">
          <cell r="A4012">
            <v>233595010108</v>
          </cell>
          <cell r="B4012" t="str">
            <v>ANTICIPOS PAGADOS</v>
          </cell>
          <cell r="C4012">
            <v>778560227</v>
          </cell>
        </row>
        <row r="4013">
          <cell r="A4013">
            <v>233595010110</v>
          </cell>
          <cell r="B4013" t="str">
            <v>MEDICAMENTOS</v>
          </cell>
          <cell r="C4013">
            <v>13713554</v>
          </cell>
        </row>
        <row r="4014">
          <cell r="A4014">
            <v>233595010111</v>
          </cell>
          <cell r="B4014">
            <v>0</v>
          </cell>
          <cell r="C4014">
            <v>66593557</v>
          </cell>
        </row>
        <row r="4015">
          <cell r="A4015">
            <v>233595040101</v>
          </cell>
          <cell r="B4015" t="str">
            <v>PUBLICIDAD Y PROPAGANDA</v>
          </cell>
          <cell r="C4015">
            <v>312397303.81999993</v>
          </cell>
        </row>
        <row r="4016">
          <cell r="A4016">
            <v>233595040102</v>
          </cell>
          <cell r="B4016" t="str">
            <v>MIC</v>
          </cell>
          <cell r="C4016">
            <v>11657461</v>
          </cell>
        </row>
        <row r="4017">
          <cell r="A4017">
            <v>233595040103</v>
          </cell>
          <cell r="B4017" t="str">
            <v>PROPIEDAD PLANTA Y EQUIPO</v>
          </cell>
          <cell r="C4017">
            <v>195877456.28999996</v>
          </cell>
        </row>
        <row r="4018">
          <cell r="A4018">
            <v>233595040104</v>
          </cell>
          <cell r="B4018" t="str">
            <v>UTILES DE ESCRITORIO Y PAPELERIA</v>
          </cell>
          <cell r="C4018">
            <v>197334357.84000003</v>
          </cell>
        </row>
        <row r="4019">
          <cell r="A4019">
            <v>233595040105</v>
          </cell>
          <cell r="B4019" t="str">
            <v>REPARACIONES LOCATIVAS</v>
          </cell>
          <cell r="C4019">
            <v>2957450</v>
          </cell>
        </row>
        <row r="4020">
          <cell r="A4020">
            <v>233595040106</v>
          </cell>
          <cell r="B4020" t="str">
            <v>ASEO Y CAFETERIA</v>
          </cell>
          <cell r="C4020">
            <v>165613826.39999998</v>
          </cell>
        </row>
        <row r="4021">
          <cell r="A4021">
            <v>233595040107</v>
          </cell>
          <cell r="B4021" t="str">
            <v>CAPACITACION Y REUNIONES PERSO</v>
          </cell>
          <cell r="C4021">
            <v>31666391.5</v>
          </cell>
        </row>
        <row r="4022">
          <cell r="A4022">
            <v>233595040108</v>
          </cell>
          <cell r="B4022" t="str">
            <v>AFILIACIONES Y CONTRIBUCIONES</v>
          </cell>
          <cell r="C4022">
            <v>37848764</v>
          </cell>
        </row>
        <row r="4023">
          <cell r="A4023">
            <v>233595040109</v>
          </cell>
          <cell r="B4023" t="str">
            <v>FONDO DE EMPLEADOS</v>
          </cell>
          <cell r="C4023">
            <v>0</v>
          </cell>
        </row>
        <row r="4024">
          <cell r="A4024">
            <v>233595040111</v>
          </cell>
          <cell r="B4024" t="str">
            <v>GASTOS EQUIPO DE TRANSPORTE</v>
          </cell>
          <cell r="C4024">
            <v>6347723.0799999982</v>
          </cell>
        </row>
        <row r="4025">
          <cell r="A4025">
            <v>233595040112</v>
          </cell>
          <cell r="B4025" t="str">
            <v>FOTOCOPIAS Y ACCESORIOS</v>
          </cell>
          <cell r="C4025">
            <v>4895911</v>
          </cell>
        </row>
        <row r="4026">
          <cell r="A4026">
            <v>233595040113</v>
          </cell>
          <cell r="B4026" t="str">
            <v>SERVICIOS DE BUSCAPERSONAS</v>
          </cell>
          <cell r="C4026">
            <v>3104833.52</v>
          </cell>
        </row>
        <row r="4027">
          <cell r="A4027">
            <v>233595040114</v>
          </cell>
          <cell r="B4027" t="str">
            <v>DOTACIONES AL PERSONAL</v>
          </cell>
          <cell r="C4027">
            <v>86084013.230000004</v>
          </cell>
        </row>
        <row r="4028">
          <cell r="A4028">
            <v>233595040115</v>
          </cell>
          <cell r="B4028" t="str">
            <v>PORTE, CORREO Y TELEGRAMAS</v>
          </cell>
          <cell r="C4028">
            <v>37385677.439999998</v>
          </cell>
        </row>
        <row r="4029">
          <cell r="A4029">
            <v>233595040116</v>
          </cell>
          <cell r="B4029" t="str">
            <v>VIGILANCIA</v>
          </cell>
          <cell r="C4029">
            <v>29300332</v>
          </cell>
        </row>
        <row r="4030">
          <cell r="A4030">
            <v>233595040117</v>
          </cell>
          <cell r="B4030" t="str">
            <v>SERVICIOS TEMPORALES</v>
          </cell>
          <cell r="C4030">
            <v>5356815</v>
          </cell>
        </row>
        <row r="4031">
          <cell r="A4031">
            <v>233595040118</v>
          </cell>
          <cell r="B4031" t="str">
            <v>REPUESTOS Y ACCESORIOS</v>
          </cell>
          <cell r="C4031">
            <v>24788432</v>
          </cell>
        </row>
        <row r="4032">
          <cell r="A4032">
            <v>233595040119</v>
          </cell>
          <cell r="B4032" t="str">
            <v>REVISTA BIENESTAR</v>
          </cell>
          <cell r="C4032">
            <v>0</v>
          </cell>
        </row>
        <row r="4033">
          <cell r="A4033">
            <v>233595040120</v>
          </cell>
          <cell r="B4033" t="str">
            <v>CUOTAS DE ADMINISTRACION</v>
          </cell>
          <cell r="C4033">
            <v>4080110</v>
          </cell>
        </row>
        <row r="4034">
          <cell r="A4034">
            <v>233595040121</v>
          </cell>
          <cell r="B4034" t="str">
            <v>DROGAS Y MATERIALES</v>
          </cell>
          <cell r="C4034">
            <v>0</v>
          </cell>
        </row>
        <row r="4035">
          <cell r="A4035">
            <v>233595040122</v>
          </cell>
          <cell r="B4035" t="str">
            <v>COMUNICACIONES ELECTRONICAS</v>
          </cell>
          <cell r="C4035">
            <v>5550140</v>
          </cell>
        </row>
        <row r="4036">
          <cell r="A4036">
            <v>233595040123</v>
          </cell>
          <cell r="B4036" t="str">
            <v>TARJETAS DE CREDITO</v>
          </cell>
          <cell r="C4036">
            <v>235657337.49000001</v>
          </cell>
        </row>
        <row r="4037">
          <cell r="A4037">
            <v>233595040124</v>
          </cell>
          <cell r="B4037" t="str">
            <v>PROGRAMAS PARA COMPUTADOR</v>
          </cell>
          <cell r="C4037">
            <v>41845642</v>
          </cell>
        </row>
        <row r="4038">
          <cell r="A4038">
            <v>233595040125</v>
          </cell>
          <cell r="B4038" t="str">
            <v>GASTOS FONDO SANIDAD SKANDIA</v>
          </cell>
          <cell r="C4038">
            <v>10350000</v>
          </cell>
        </row>
        <row r="4039">
          <cell r="A4039">
            <v>233595040126</v>
          </cell>
          <cell r="B4039" t="str">
            <v>SERVICIO DE RESTAURANTE Y HOTEL</v>
          </cell>
          <cell r="C4039">
            <v>15535270</v>
          </cell>
        </row>
        <row r="4040">
          <cell r="A4040">
            <v>233595040127</v>
          </cell>
          <cell r="B4040" t="str">
            <v>DEVOLUCION ANTICIPOS RECIBIDOS</v>
          </cell>
          <cell r="C4040">
            <v>0</v>
          </cell>
        </row>
        <row r="4041">
          <cell r="A4041">
            <v>233595040199</v>
          </cell>
          <cell r="B4041" t="str">
            <v>VARIOS</v>
          </cell>
          <cell r="C4041">
            <v>14181013</v>
          </cell>
        </row>
        <row r="4042">
          <cell r="A4042">
            <v>233595400101</v>
          </cell>
          <cell r="B4042" t="str">
            <v>REINTEGROS CAJAS MENORES</v>
          </cell>
          <cell r="C4042">
            <v>0</v>
          </cell>
        </row>
        <row r="4043">
          <cell r="A4043">
            <v>233595450101</v>
          </cell>
          <cell r="B4043" t="str">
            <v>REINTEGROS A USUARIOS</v>
          </cell>
          <cell r="C4043">
            <v>18247574.070000052</v>
          </cell>
        </row>
        <row r="4044">
          <cell r="A4044">
            <v>233595510101</v>
          </cell>
          <cell r="B4044" t="str">
            <v>DESCUENTOS AGENCIAS FUNDACION</v>
          </cell>
          <cell r="C4044">
            <v>0</v>
          </cell>
        </row>
        <row r="4045">
          <cell r="A4045">
            <v>234501010101</v>
          </cell>
          <cell r="B4045" t="str">
            <v>IMPUESTO DE IVA</v>
          </cell>
          <cell r="C4045">
            <v>0</v>
          </cell>
        </row>
        <row r="4046">
          <cell r="A4046">
            <v>234501010102</v>
          </cell>
          <cell r="B4046" t="str">
            <v>OTROS PAGOS</v>
          </cell>
          <cell r="C4046">
            <v>8256000</v>
          </cell>
        </row>
        <row r="4047">
          <cell r="A4047">
            <v>236005010101</v>
          </cell>
          <cell r="B4047" t="str">
            <v>DIVIDENDOS</v>
          </cell>
          <cell r="C4047">
            <v>182186594</v>
          </cell>
        </row>
        <row r="4048">
          <cell r="A4048">
            <v>236505010101</v>
          </cell>
          <cell r="B4048" t="str">
            <v>SALARIOS</v>
          </cell>
          <cell r="C4048">
            <v>54054641</v>
          </cell>
        </row>
        <row r="4049">
          <cell r="A4049">
            <v>236515010101</v>
          </cell>
          <cell r="B4049" t="str">
            <v>DESCUENTO DEL 10%</v>
          </cell>
          <cell r="C4049">
            <v>-1629694339</v>
          </cell>
        </row>
        <row r="4050">
          <cell r="A4050">
            <v>236515010102</v>
          </cell>
          <cell r="B4050" t="str">
            <v>POR PAGO DE AHORROS</v>
          </cell>
          <cell r="C4050">
            <v>-120705000</v>
          </cell>
        </row>
        <row r="4051">
          <cell r="A4051">
            <v>236515010103</v>
          </cell>
          <cell r="B4051">
            <v>0</v>
          </cell>
          <cell r="C4051">
            <v>-5157600</v>
          </cell>
        </row>
        <row r="4052">
          <cell r="A4052">
            <v>236515010105</v>
          </cell>
          <cell r="B4052">
            <v>0</v>
          </cell>
          <cell r="C4052">
            <v>7683126098</v>
          </cell>
        </row>
        <row r="4053">
          <cell r="A4053">
            <v>236515010109</v>
          </cell>
          <cell r="B4053">
            <v>0</v>
          </cell>
          <cell r="C4053">
            <v>-5228065000</v>
          </cell>
        </row>
        <row r="4054">
          <cell r="A4054">
            <v>236520010101</v>
          </cell>
          <cell r="B4054" t="str">
            <v>DESCUENTO DEL 10%</v>
          </cell>
          <cell r="C4054">
            <v>-986938313</v>
          </cell>
        </row>
        <row r="4055">
          <cell r="A4055">
            <v>236520010105</v>
          </cell>
          <cell r="B4055">
            <v>0</v>
          </cell>
          <cell r="C4055">
            <v>1582493174.29</v>
          </cell>
        </row>
        <row r="4056">
          <cell r="A4056">
            <v>236520010109</v>
          </cell>
          <cell r="B4056">
            <v>0</v>
          </cell>
          <cell r="C4056">
            <v>-526565000</v>
          </cell>
        </row>
        <row r="4057">
          <cell r="A4057">
            <v>236525010101</v>
          </cell>
          <cell r="B4057" t="str">
            <v>DESCUENTO DEL 1%</v>
          </cell>
          <cell r="C4057">
            <v>-1703159681</v>
          </cell>
        </row>
        <row r="4058">
          <cell r="A4058">
            <v>236525010102</v>
          </cell>
          <cell r="B4058" t="str">
            <v>DESCUENTO 2%</v>
          </cell>
          <cell r="C4058">
            <v>4566645</v>
          </cell>
        </row>
        <row r="4059">
          <cell r="A4059">
            <v>236525010103</v>
          </cell>
          <cell r="B4059" t="str">
            <v>DESCUENTO 3%</v>
          </cell>
          <cell r="C4059">
            <v>12641342</v>
          </cell>
        </row>
        <row r="4060">
          <cell r="A4060">
            <v>236525010104</v>
          </cell>
          <cell r="B4060" t="str">
            <v>DESCUENTO 4%</v>
          </cell>
          <cell r="C4060">
            <v>1347330229</v>
          </cell>
        </row>
        <row r="4061">
          <cell r="A4061">
            <v>236525010105</v>
          </cell>
          <cell r="B4061">
            <v>0</v>
          </cell>
          <cell r="C4061">
            <v>1514589956</v>
          </cell>
        </row>
        <row r="4062">
          <cell r="A4062">
            <v>236525010106</v>
          </cell>
          <cell r="B4062">
            <v>0</v>
          </cell>
          <cell r="C4062">
            <v>31255918</v>
          </cell>
        </row>
        <row r="4063">
          <cell r="A4063">
            <v>236525010107</v>
          </cell>
          <cell r="B4063">
            <v>0</v>
          </cell>
          <cell r="C4063">
            <v>9396876</v>
          </cell>
        </row>
        <row r="4064">
          <cell r="A4064">
            <v>236525010109</v>
          </cell>
          <cell r="B4064">
            <v>0</v>
          </cell>
          <cell r="C4064">
            <v>-1043113000</v>
          </cell>
        </row>
        <row r="4065">
          <cell r="A4065">
            <v>236530010101</v>
          </cell>
          <cell r="B4065" t="str">
            <v>DESCUENTO 2%</v>
          </cell>
          <cell r="C4065">
            <v>-103588065</v>
          </cell>
        </row>
        <row r="4066">
          <cell r="A4066">
            <v>236530010102</v>
          </cell>
          <cell r="B4066" t="str">
            <v>DESCUENTO 3%</v>
          </cell>
          <cell r="C4066">
            <v>10959647</v>
          </cell>
        </row>
        <row r="4067">
          <cell r="A4067">
            <v>236530010103</v>
          </cell>
          <cell r="B4067">
            <v>0</v>
          </cell>
          <cell r="C4067">
            <v>117675669</v>
          </cell>
        </row>
        <row r="4068">
          <cell r="A4068">
            <v>236530010105</v>
          </cell>
          <cell r="B4068">
            <v>0</v>
          </cell>
          <cell r="C4068">
            <v>27451920</v>
          </cell>
        </row>
        <row r="4069">
          <cell r="A4069">
            <v>236530010109</v>
          </cell>
          <cell r="B4069">
            <v>0</v>
          </cell>
          <cell r="C4069">
            <v>-46185000</v>
          </cell>
        </row>
        <row r="4070">
          <cell r="A4070">
            <v>236535010101</v>
          </cell>
          <cell r="B4070" t="str">
            <v>DESCUENTO DEL 7%</v>
          </cell>
          <cell r="C4070">
            <v>12</v>
          </cell>
        </row>
        <row r="4071">
          <cell r="A4071">
            <v>236535010109</v>
          </cell>
          <cell r="B4071">
            <v>0</v>
          </cell>
          <cell r="C4071">
            <v>0</v>
          </cell>
        </row>
        <row r="4072">
          <cell r="A4072">
            <v>236540010101</v>
          </cell>
          <cell r="B4072" t="str">
            <v>DESCUENTO DEL 0.1%</v>
          </cell>
          <cell r="C4072">
            <v>-597216057.5</v>
          </cell>
        </row>
        <row r="4073">
          <cell r="A4073">
            <v>236540010102</v>
          </cell>
          <cell r="B4073" t="str">
            <v>DESCUENTO 1.0%</v>
          </cell>
          <cell r="C4073">
            <v>634833</v>
          </cell>
        </row>
        <row r="4074">
          <cell r="A4074">
            <v>236540010103</v>
          </cell>
          <cell r="B4074" t="str">
            <v>DESCUENTO 1.5%</v>
          </cell>
          <cell r="C4074">
            <v>0</v>
          </cell>
        </row>
        <row r="4075">
          <cell r="A4075">
            <v>236540010104</v>
          </cell>
          <cell r="B4075" t="str">
            <v>DESCUENTO 3%</v>
          </cell>
          <cell r="C4075">
            <v>148584695</v>
          </cell>
        </row>
        <row r="4076">
          <cell r="A4076">
            <v>236540010105</v>
          </cell>
          <cell r="B4076">
            <v>0</v>
          </cell>
          <cell r="C4076">
            <v>850216911.77999997</v>
          </cell>
        </row>
        <row r="4077">
          <cell r="A4077">
            <v>236540010109</v>
          </cell>
          <cell r="B4077">
            <v>0</v>
          </cell>
          <cell r="C4077">
            <v>-353524000</v>
          </cell>
        </row>
        <row r="4078">
          <cell r="A4078">
            <v>236550010101</v>
          </cell>
          <cell r="B4078" t="str">
            <v>DESCUENTO 7%</v>
          </cell>
          <cell r="C4078">
            <v>-89331795</v>
          </cell>
        </row>
        <row r="4079">
          <cell r="A4079">
            <v>236550010102</v>
          </cell>
          <cell r="B4079" t="str">
            <v>DESCUENTO 14%</v>
          </cell>
          <cell r="C4079">
            <v>361546</v>
          </cell>
        </row>
        <row r="4080">
          <cell r="A4080">
            <v>236550010103</v>
          </cell>
          <cell r="B4080" t="str">
            <v>DESCUENTO 35%</v>
          </cell>
          <cell r="C4080">
            <v>203313</v>
          </cell>
        </row>
        <row r="4081">
          <cell r="A4081">
            <v>236550010104</v>
          </cell>
          <cell r="B4081">
            <v>0</v>
          </cell>
          <cell r="C4081">
            <v>158378198</v>
          </cell>
        </row>
        <row r="4082">
          <cell r="A4082">
            <v>236550010105</v>
          </cell>
          <cell r="B4082">
            <v>0</v>
          </cell>
          <cell r="C4082">
            <v>25825</v>
          </cell>
        </row>
        <row r="4083">
          <cell r="A4083">
            <v>236550010109</v>
          </cell>
          <cell r="B4083">
            <v>0</v>
          </cell>
          <cell r="C4083">
            <v>-69637000</v>
          </cell>
        </row>
        <row r="4084">
          <cell r="A4084">
            <v>236565010101</v>
          </cell>
          <cell r="B4084" t="str">
            <v>DESCUENTO 1.5%</v>
          </cell>
          <cell r="C4084">
            <v>37945230.060000002</v>
          </cell>
        </row>
        <row r="4085">
          <cell r="A4085">
            <v>236565010102</v>
          </cell>
          <cell r="B4085" t="str">
            <v>CUANTIA INDETERMINADA</v>
          </cell>
          <cell r="C4085">
            <v>0</v>
          </cell>
        </row>
        <row r="4086">
          <cell r="A4086">
            <v>236565010109</v>
          </cell>
          <cell r="B4086">
            <v>0</v>
          </cell>
          <cell r="C4086">
            <v>-36350000</v>
          </cell>
        </row>
        <row r="4087">
          <cell r="A4087">
            <v>236575010101</v>
          </cell>
          <cell r="B4087" t="str">
            <v>SERVICIOS</v>
          </cell>
          <cell r="C4087">
            <v>5713902300</v>
          </cell>
        </row>
        <row r="4088">
          <cell r="A4088">
            <v>236575010102</v>
          </cell>
          <cell r="B4088" t="str">
            <v>RENDIMIENTOS FINANCIEROS</v>
          </cell>
          <cell r="C4088">
            <v>1590418</v>
          </cell>
        </row>
        <row r="4089">
          <cell r="A4089">
            <v>236575010103</v>
          </cell>
          <cell r="B4089">
            <v>0</v>
          </cell>
          <cell r="C4089">
            <v>1110729</v>
          </cell>
        </row>
        <row r="4090">
          <cell r="A4090">
            <v>236575010109</v>
          </cell>
          <cell r="B4090">
            <v>0</v>
          </cell>
          <cell r="C4090">
            <v>-4978570000</v>
          </cell>
        </row>
        <row r="4091">
          <cell r="A4091">
            <v>236701010101</v>
          </cell>
          <cell r="B4091" t="str">
            <v>DESCUENTO 50% IVA</v>
          </cell>
          <cell r="C4091">
            <v>-840699503.5</v>
          </cell>
        </row>
        <row r="4092">
          <cell r="A4092">
            <v>236701010102</v>
          </cell>
          <cell r="B4092" t="str">
            <v>DESCUENTO  100% IVA</v>
          </cell>
          <cell r="C4092">
            <v>0</v>
          </cell>
        </row>
        <row r="4093">
          <cell r="A4093">
            <v>236701010103</v>
          </cell>
          <cell r="B4093" t="str">
            <v>RETE. 50% IVA 10% PUBLICIDAD Y TIQUETES</v>
          </cell>
          <cell r="C4093">
            <v>1483200</v>
          </cell>
        </row>
        <row r="4094">
          <cell r="A4094">
            <v>236701010104</v>
          </cell>
          <cell r="B4094" t="str">
            <v>RETENCION 50% IVA 20% LICORES</v>
          </cell>
          <cell r="C4094">
            <v>0</v>
          </cell>
        </row>
        <row r="4095">
          <cell r="A4095">
            <v>236701010106</v>
          </cell>
          <cell r="B4095" t="str">
            <v>RETENCION 50% IVA DEL 15%</v>
          </cell>
          <cell r="C4095">
            <v>1272720986</v>
          </cell>
        </row>
        <row r="4096">
          <cell r="A4096">
            <v>236701010109</v>
          </cell>
          <cell r="B4096">
            <v>0</v>
          </cell>
          <cell r="C4096">
            <v>-395131000</v>
          </cell>
        </row>
        <row r="4097">
          <cell r="A4097">
            <v>236801010101</v>
          </cell>
          <cell r="B4097" t="str">
            <v>PAGO RETENCION INDUSTRIA Y COMERCIO</v>
          </cell>
          <cell r="C4097">
            <v>-1066515416.5</v>
          </cell>
        </row>
        <row r="4098">
          <cell r="A4098">
            <v>236801010102</v>
          </cell>
          <cell r="B4098" t="str">
            <v>DESCUENTO 0.003</v>
          </cell>
          <cell r="C4098">
            <v>60484551</v>
          </cell>
        </row>
        <row r="4099">
          <cell r="A4099">
            <v>236801010103</v>
          </cell>
          <cell r="B4099" t="str">
            <v>DESCUENTO 0.0033</v>
          </cell>
          <cell r="C4099">
            <v>-3507919</v>
          </cell>
        </row>
        <row r="4100">
          <cell r="A4100">
            <v>236801010104</v>
          </cell>
          <cell r="B4100" t="str">
            <v>DESCUENTO 0.0035</v>
          </cell>
          <cell r="C4100">
            <v>0</v>
          </cell>
        </row>
        <row r="4101">
          <cell r="A4101">
            <v>236801010105</v>
          </cell>
          <cell r="B4101" t="str">
            <v>DESCUENTO 0.00366</v>
          </cell>
          <cell r="C4101">
            <v>5006641</v>
          </cell>
        </row>
        <row r="4102">
          <cell r="A4102">
            <v>236801010106</v>
          </cell>
          <cell r="B4102" t="str">
            <v>DESCUENTO 0.0045</v>
          </cell>
          <cell r="C4102">
            <v>62603710</v>
          </cell>
        </row>
        <row r="4103">
          <cell r="A4103">
            <v>236801010107</v>
          </cell>
          <cell r="B4103" t="str">
            <v>DESCUENTO 0.00488</v>
          </cell>
          <cell r="C4103">
            <v>4179</v>
          </cell>
        </row>
        <row r="4104">
          <cell r="A4104">
            <v>236801010108</v>
          </cell>
          <cell r="B4104" t="str">
            <v>DESCUENTO 0.005</v>
          </cell>
          <cell r="C4104">
            <v>26240218.5</v>
          </cell>
        </row>
        <row r="4105">
          <cell r="A4105">
            <v>236801010109</v>
          </cell>
          <cell r="B4105" t="str">
            <v>DESCUENTO 0.0051</v>
          </cell>
          <cell r="C4105">
            <v>1902</v>
          </cell>
        </row>
        <row r="4106">
          <cell r="A4106">
            <v>236801010110</v>
          </cell>
          <cell r="B4106" t="str">
            <v>DESCUENTO 0.00549</v>
          </cell>
          <cell r="C4106">
            <v>0</v>
          </cell>
        </row>
        <row r="4107">
          <cell r="A4107">
            <v>236801010111</v>
          </cell>
          <cell r="B4107" t="str">
            <v>DESCUENTO 0.0055</v>
          </cell>
          <cell r="C4107">
            <v>0</v>
          </cell>
        </row>
        <row r="4108">
          <cell r="A4108">
            <v>236801010112</v>
          </cell>
          <cell r="B4108" t="str">
            <v>DESCUENTO 0.006</v>
          </cell>
          <cell r="C4108">
            <v>4781008</v>
          </cell>
        </row>
        <row r="4109">
          <cell r="A4109">
            <v>236801010113</v>
          </cell>
          <cell r="B4109" t="str">
            <v>DESCUENTO 0.0061</v>
          </cell>
          <cell r="C4109">
            <v>562</v>
          </cell>
        </row>
        <row r="4110">
          <cell r="A4110">
            <v>236801010114</v>
          </cell>
          <cell r="B4110" t="str">
            <v>DESCUENTO 0.0066</v>
          </cell>
          <cell r="C4110">
            <v>25453551.32</v>
          </cell>
        </row>
        <row r="4111">
          <cell r="A4111">
            <v>236801010115</v>
          </cell>
          <cell r="B4111" t="str">
            <v>DESCUENTO 0.007</v>
          </cell>
          <cell r="C4111">
            <v>748646621.80999994</v>
          </cell>
        </row>
        <row r="4112">
          <cell r="A4112">
            <v>236801010116</v>
          </cell>
          <cell r="B4112" t="str">
            <v>DESCUENTO 0.00732</v>
          </cell>
          <cell r="C4112">
            <v>0</v>
          </cell>
        </row>
        <row r="4113">
          <cell r="A4113">
            <v>236801010117</v>
          </cell>
          <cell r="B4113" t="str">
            <v>DESCUENTO 0.0077</v>
          </cell>
          <cell r="C4113">
            <v>84526</v>
          </cell>
        </row>
        <row r="4114">
          <cell r="A4114">
            <v>236801010118</v>
          </cell>
          <cell r="B4114" t="str">
            <v>DESCUENTO 0.008</v>
          </cell>
          <cell r="C4114">
            <v>52231876.75</v>
          </cell>
        </row>
        <row r="4115">
          <cell r="A4115">
            <v>236801010119</v>
          </cell>
          <cell r="B4115" t="str">
            <v>DESCUENTO 0.00854</v>
          </cell>
          <cell r="C4115">
            <v>92080</v>
          </cell>
        </row>
        <row r="4116">
          <cell r="A4116">
            <v>236801010120</v>
          </cell>
          <cell r="B4116" t="str">
            <v>DESCUENTO 0.0088</v>
          </cell>
          <cell r="C4116">
            <v>38938</v>
          </cell>
        </row>
        <row r="4117">
          <cell r="A4117">
            <v>236801010121</v>
          </cell>
          <cell r="B4117" t="str">
            <v>DESCUENTO 0.009</v>
          </cell>
          <cell r="C4117">
            <v>25455</v>
          </cell>
        </row>
        <row r="4118">
          <cell r="A4118">
            <v>236801010122</v>
          </cell>
          <cell r="B4118" t="str">
            <v>DESCUENTO 0.00976</v>
          </cell>
          <cell r="C4118">
            <v>1167385</v>
          </cell>
        </row>
        <row r="4119">
          <cell r="A4119">
            <v>236801010123</v>
          </cell>
          <cell r="B4119" t="str">
            <v>DESCUENTO 0.01</v>
          </cell>
          <cell r="C4119">
            <v>9105860</v>
          </cell>
        </row>
        <row r="4120">
          <cell r="A4120">
            <v>236801010124</v>
          </cell>
          <cell r="B4120" t="str">
            <v>DESCUENTO 0.011</v>
          </cell>
          <cell r="C4120">
            <v>9309900</v>
          </cell>
        </row>
        <row r="4121">
          <cell r="A4121">
            <v>236801010125</v>
          </cell>
          <cell r="B4121" t="str">
            <v>DESCUENTO 0.0122</v>
          </cell>
          <cell r="C4121">
            <v>0</v>
          </cell>
        </row>
        <row r="4122">
          <cell r="A4122">
            <v>236801010126</v>
          </cell>
          <cell r="B4122" t="str">
            <v>DESCUENTO 0.02</v>
          </cell>
          <cell r="C4122">
            <v>0</v>
          </cell>
        </row>
        <row r="4123">
          <cell r="A4123">
            <v>236801010127</v>
          </cell>
          <cell r="B4123" t="str">
            <v>DESCUENTO 0.0275</v>
          </cell>
          <cell r="C4123">
            <v>0</v>
          </cell>
        </row>
        <row r="4124">
          <cell r="A4124">
            <v>236801010128</v>
          </cell>
          <cell r="B4124" t="str">
            <v>DESCUENTO 0.0115</v>
          </cell>
          <cell r="C4124">
            <v>0</v>
          </cell>
        </row>
        <row r="4125">
          <cell r="A4125">
            <v>236801010129</v>
          </cell>
          <cell r="B4125">
            <v>0</v>
          </cell>
          <cell r="C4125">
            <v>1011764</v>
          </cell>
        </row>
        <row r="4126">
          <cell r="A4126">
            <v>236801010130</v>
          </cell>
          <cell r="B4126">
            <v>0</v>
          </cell>
          <cell r="C4126">
            <v>4426511</v>
          </cell>
        </row>
        <row r="4127">
          <cell r="A4127">
            <v>236801010133</v>
          </cell>
          <cell r="B4127">
            <v>0</v>
          </cell>
          <cell r="C4127">
            <v>93536035</v>
          </cell>
        </row>
        <row r="4128">
          <cell r="A4128">
            <v>236801010134</v>
          </cell>
          <cell r="B4128">
            <v>0</v>
          </cell>
          <cell r="C4128">
            <v>13034977</v>
          </cell>
        </row>
        <row r="4129">
          <cell r="A4129">
            <v>236801010135</v>
          </cell>
          <cell r="B4129">
            <v>0</v>
          </cell>
          <cell r="C4129">
            <v>6579626</v>
          </cell>
        </row>
        <row r="4130">
          <cell r="A4130">
            <v>236801010136</v>
          </cell>
          <cell r="B4130">
            <v>0</v>
          </cell>
          <cell r="C4130">
            <v>1916107</v>
          </cell>
        </row>
        <row r="4131">
          <cell r="A4131">
            <v>237005010101</v>
          </cell>
          <cell r="B4131" t="str">
            <v>APORTES EPS</v>
          </cell>
          <cell r="C4131">
            <v>207284316</v>
          </cell>
        </row>
        <row r="4132">
          <cell r="A4132">
            <v>237005010102</v>
          </cell>
          <cell r="B4132">
            <v>0</v>
          </cell>
          <cell r="C4132">
            <v>0</v>
          </cell>
        </row>
        <row r="4133">
          <cell r="A4133">
            <v>237005100107</v>
          </cell>
          <cell r="B4133" t="str">
            <v>APORTES EPS</v>
          </cell>
          <cell r="C4133">
            <v>0</v>
          </cell>
        </row>
        <row r="4134">
          <cell r="A4134">
            <v>237006010101</v>
          </cell>
          <cell r="B4134" t="str">
            <v>APORTES A.R.P.</v>
          </cell>
          <cell r="C4134">
            <v>15766266</v>
          </cell>
        </row>
        <row r="4135">
          <cell r="A4135">
            <v>237010010101</v>
          </cell>
          <cell r="B4135" t="str">
            <v>APORTES ICBF, SENA, CAJAS</v>
          </cell>
          <cell r="C4135">
            <v>149215655</v>
          </cell>
        </row>
        <row r="4136">
          <cell r="A4136">
            <v>237010010102</v>
          </cell>
          <cell r="B4136">
            <v>0</v>
          </cell>
          <cell r="C4136">
            <v>10981020</v>
          </cell>
        </row>
        <row r="4137">
          <cell r="A4137">
            <v>237025010101</v>
          </cell>
          <cell r="B4137" t="str">
            <v>EMBARGOS JUDICIALES</v>
          </cell>
          <cell r="C4137">
            <v>566469.37</v>
          </cell>
        </row>
        <row r="4138">
          <cell r="A4138">
            <v>237045010101</v>
          </cell>
          <cell r="B4138" t="str">
            <v>FONDOS</v>
          </cell>
          <cell r="C4138">
            <v>257952212</v>
          </cell>
        </row>
        <row r="4139">
          <cell r="A4139">
            <v>237095080101</v>
          </cell>
          <cell r="B4139" t="str">
            <v>DESCUENTOS FONDO ESPECIAL</v>
          </cell>
          <cell r="C4139">
            <v>108443263</v>
          </cell>
        </row>
        <row r="4140">
          <cell r="A4140">
            <v>237095100101</v>
          </cell>
          <cell r="B4140" t="str">
            <v>OTROS DESCUENTOS</v>
          </cell>
          <cell r="C4140">
            <v>0</v>
          </cell>
        </row>
        <row r="4141">
          <cell r="A4141">
            <v>238015010101</v>
          </cell>
          <cell r="B4141" t="str">
            <v>FIDUCIARIA CENTRAL</v>
          </cell>
          <cell r="C4141">
            <v>0</v>
          </cell>
        </row>
        <row r="4142">
          <cell r="A4142">
            <v>238020010101</v>
          </cell>
          <cell r="B4142">
            <v>0</v>
          </cell>
          <cell r="C4142">
            <v>0</v>
          </cell>
        </row>
        <row r="4143">
          <cell r="A4143">
            <v>238020010105</v>
          </cell>
          <cell r="B4143">
            <v>0</v>
          </cell>
          <cell r="C4143">
            <v>10097984</v>
          </cell>
        </row>
        <row r="4144">
          <cell r="A4144">
            <v>238030010101</v>
          </cell>
          <cell r="B4144" t="str">
            <v>FONDO DE CESANTIAS Y PENSIONES</v>
          </cell>
          <cell r="C4144">
            <v>484727260</v>
          </cell>
        </row>
        <row r="4145">
          <cell r="A4145">
            <v>238070010101</v>
          </cell>
          <cell r="B4145" t="str">
            <v>FONDO MEDICO FOMESA</v>
          </cell>
          <cell r="C4145">
            <v>131010192.05000001</v>
          </cell>
        </row>
        <row r="4146">
          <cell r="A4146">
            <v>238070010102</v>
          </cell>
          <cell r="B4146" t="str">
            <v>ACREEDORES VARIOS FIDUCIARIA C</v>
          </cell>
          <cell r="C4146">
            <v>45332690</v>
          </cell>
        </row>
        <row r="4147">
          <cell r="A4147">
            <v>238075010101</v>
          </cell>
          <cell r="B4147">
            <v>0</v>
          </cell>
          <cell r="C4147">
            <v>24275000</v>
          </cell>
        </row>
        <row r="4148">
          <cell r="A4148">
            <v>238090010105</v>
          </cell>
          <cell r="B4148">
            <v>0</v>
          </cell>
          <cell r="C4148">
            <v>8097884</v>
          </cell>
        </row>
        <row r="4149">
          <cell r="A4149">
            <v>238095020101</v>
          </cell>
          <cell r="B4149" t="str">
            <v>ACREEDORES VARIOS</v>
          </cell>
          <cell r="C4149">
            <v>16696894</v>
          </cell>
        </row>
        <row r="4150">
          <cell r="A4150">
            <v>238095030101</v>
          </cell>
          <cell r="B4150" t="str">
            <v>PRESTAMO DE AFIDRO</v>
          </cell>
          <cell r="C4150">
            <v>9118906</v>
          </cell>
        </row>
        <row r="4151">
          <cell r="A4151">
            <v>238095060101</v>
          </cell>
          <cell r="B4151" t="str">
            <v>DESCUENTOS GUARDERIA</v>
          </cell>
          <cell r="C4151">
            <v>4585220</v>
          </cell>
        </row>
        <row r="4152">
          <cell r="A4152">
            <v>238095080101</v>
          </cell>
          <cell r="B4152" t="str">
            <v>DAMNIFICADOS EJE CAFETERO</v>
          </cell>
          <cell r="C4152">
            <v>8000</v>
          </cell>
        </row>
        <row r="4153">
          <cell r="A4153">
            <v>238095110101</v>
          </cell>
          <cell r="B4153" t="str">
            <v>CUOTA MODERADORA FONPRECON</v>
          </cell>
          <cell r="C4153">
            <v>0</v>
          </cell>
        </row>
        <row r="4154">
          <cell r="A4154">
            <v>238095200101</v>
          </cell>
          <cell r="B4154" t="str">
            <v>DESCUENTO ACCIONES EMPLEADOS</v>
          </cell>
          <cell r="C4154">
            <v>0</v>
          </cell>
        </row>
        <row r="4155">
          <cell r="A4155">
            <v>238095210101</v>
          </cell>
          <cell r="B4155" t="str">
            <v>DESCUENTO ACCIONES AGENCIAS</v>
          </cell>
          <cell r="C4155">
            <v>245000</v>
          </cell>
        </row>
        <row r="4156">
          <cell r="A4156">
            <v>238095210102</v>
          </cell>
          <cell r="B4156">
            <v>0</v>
          </cell>
          <cell r="C4156">
            <v>1840000</v>
          </cell>
        </row>
        <row r="4157">
          <cell r="A4157">
            <v>238095300101</v>
          </cell>
          <cell r="B4157" t="str">
            <v>RECAUDOS MAFRE</v>
          </cell>
          <cell r="C4157">
            <v>90869209</v>
          </cell>
        </row>
        <row r="4158">
          <cell r="A4158">
            <v>240405010101</v>
          </cell>
          <cell r="B4158" t="str">
            <v>VIGENCIA FISCAL  CTE.</v>
          </cell>
          <cell r="C4158">
            <v>0</v>
          </cell>
        </row>
        <row r="4159">
          <cell r="A4159">
            <v>240405020101</v>
          </cell>
          <cell r="B4159">
            <v>0</v>
          </cell>
          <cell r="C4159">
            <v>170781154</v>
          </cell>
        </row>
        <row r="4160">
          <cell r="A4160">
            <v>240405020201</v>
          </cell>
          <cell r="B4160">
            <v>0</v>
          </cell>
          <cell r="C4160">
            <v>76977360</v>
          </cell>
        </row>
        <row r="4161">
          <cell r="A4161">
            <v>240410010101</v>
          </cell>
          <cell r="B4161" t="str">
            <v>VIGENCIAS FISCALES ANTERIORES</v>
          </cell>
          <cell r="C4161">
            <v>0</v>
          </cell>
        </row>
        <row r="4162">
          <cell r="A4162">
            <v>241205010101</v>
          </cell>
          <cell r="B4162" t="str">
            <v>VIGENCIA FISCAL CTE.</v>
          </cell>
          <cell r="C4162">
            <v>0</v>
          </cell>
        </row>
        <row r="4163">
          <cell r="A4163">
            <v>241210010101</v>
          </cell>
          <cell r="B4163" t="str">
            <v>VIGENCIA FISCALES ANTERIORES</v>
          </cell>
          <cell r="C4163">
            <v>149603546.59</v>
          </cell>
        </row>
        <row r="4164">
          <cell r="A4164">
            <v>249501010101</v>
          </cell>
          <cell r="B4164">
            <v>0</v>
          </cell>
          <cell r="C4164">
            <v>224934000</v>
          </cell>
        </row>
        <row r="4165">
          <cell r="A4165">
            <v>250505050101</v>
          </cell>
          <cell r="B4165" t="str">
            <v>SALARIO INTEGRAL</v>
          </cell>
          <cell r="C4165">
            <v>0</v>
          </cell>
        </row>
        <row r="4166">
          <cell r="A4166">
            <v>250510010101</v>
          </cell>
          <cell r="B4166" t="str">
            <v>SUELDOS</v>
          </cell>
          <cell r="C4166">
            <v>165952</v>
          </cell>
        </row>
        <row r="4167">
          <cell r="A4167">
            <v>250525010101</v>
          </cell>
          <cell r="B4167" t="str">
            <v>HORAS EXTRAS</v>
          </cell>
          <cell r="C4167">
            <v>0</v>
          </cell>
        </row>
        <row r="4168">
          <cell r="A4168">
            <v>250525010102</v>
          </cell>
          <cell r="B4168" t="str">
            <v>RECARGO NOCTURNO</v>
          </cell>
          <cell r="C4168">
            <v>0</v>
          </cell>
        </row>
        <row r="4169">
          <cell r="A4169">
            <v>250530010130</v>
          </cell>
          <cell r="B4169" t="str">
            <v>COMISIONES</v>
          </cell>
          <cell r="C4169">
            <v>0</v>
          </cell>
        </row>
        <row r="4170">
          <cell r="A4170">
            <v>250595050101</v>
          </cell>
          <cell r="B4170" t="str">
            <v>SALARIOS Y PREST.SOC.(CAUSACION DE PAGO)</v>
          </cell>
          <cell r="C4170">
            <v>34307614.160000086</v>
          </cell>
        </row>
        <row r="4171">
          <cell r="A4171">
            <v>251005010105</v>
          </cell>
          <cell r="B4171" t="str">
            <v>LEY LABORAL ANTERIOR</v>
          </cell>
          <cell r="C4171">
            <v>0</v>
          </cell>
        </row>
        <row r="4172">
          <cell r="A4172">
            <v>251010010110</v>
          </cell>
          <cell r="B4172" t="str">
            <v>LEY 50 DE 1990 Y NORMAS POSTERIORES</v>
          </cell>
          <cell r="C4172">
            <v>841758557.00999999</v>
          </cell>
        </row>
        <row r="4173">
          <cell r="A4173">
            <v>251501010105</v>
          </cell>
          <cell r="B4173" t="str">
            <v>INTERESES SOBRE CESANTIAS</v>
          </cell>
          <cell r="C4173">
            <v>0</v>
          </cell>
        </row>
        <row r="4174">
          <cell r="A4174">
            <v>251505010101</v>
          </cell>
          <cell r="B4174">
            <v>0</v>
          </cell>
          <cell r="C4174">
            <v>0</v>
          </cell>
        </row>
        <row r="4175">
          <cell r="A4175">
            <v>251505010105</v>
          </cell>
          <cell r="B4175" t="str">
            <v>INTERESES SOBRE CESANTIAS</v>
          </cell>
          <cell r="C4175">
            <v>114942530.91</v>
          </cell>
        </row>
        <row r="4176">
          <cell r="A4176">
            <v>252005010101</v>
          </cell>
          <cell r="B4176" t="str">
            <v>PRIMA DE SERVICIOS</v>
          </cell>
          <cell r="C4176">
            <v>607534925</v>
          </cell>
        </row>
        <row r="4177">
          <cell r="A4177">
            <v>252505010101</v>
          </cell>
          <cell r="B4177" t="str">
            <v>VACACIONES CONSOLIDADAS</v>
          </cell>
          <cell r="C4177">
            <v>665973138.13</v>
          </cell>
        </row>
        <row r="4178">
          <cell r="A4178">
            <v>260515010101</v>
          </cell>
          <cell r="B4178">
            <v>0</v>
          </cell>
          <cell r="C4178">
            <v>450000000</v>
          </cell>
        </row>
        <row r="4179">
          <cell r="A4179">
            <v>260515010102</v>
          </cell>
          <cell r="B4179">
            <v>0</v>
          </cell>
          <cell r="C4179">
            <v>1404878780</v>
          </cell>
        </row>
        <row r="4180">
          <cell r="A4180">
            <v>260535010101</v>
          </cell>
          <cell r="B4180" t="str">
            <v>ACUEDUCTO</v>
          </cell>
          <cell r="C4180">
            <v>30100959</v>
          </cell>
        </row>
        <row r="4181">
          <cell r="A4181">
            <v>260535010102</v>
          </cell>
          <cell r="B4181" t="str">
            <v>ENERGIA</v>
          </cell>
          <cell r="C4181">
            <v>46140000</v>
          </cell>
        </row>
        <row r="4182">
          <cell r="A4182">
            <v>260535010103</v>
          </cell>
          <cell r="B4182" t="str">
            <v>TELEFONO</v>
          </cell>
          <cell r="C4182">
            <v>0</v>
          </cell>
        </row>
        <row r="4183">
          <cell r="A4183">
            <v>260550010101</v>
          </cell>
          <cell r="B4183" t="str">
            <v>MATERIALES Y REPUESTOS</v>
          </cell>
          <cell r="C4183">
            <v>0</v>
          </cell>
        </row>
        <row r="4184">
          <cell r="A4184">
            <v>260595050105</v>
          </cell>
          <cell r="B4184" t="str">
            <v>PAPELERIA</v>
          </cell>
          <cell r="C4184">
            <v>295490590</v>
          </cell>
        </row>
        <row r="4185">
          <cell r="A4185">
            <v>260595050108</v>
          </cell>
          <cell r="B4185" t="str">
            <v>CAJAS MENORES</v>
          </cell>
          <cell r="C4185">
            <v>118937120</v>
          </cell>
        </row>
        <row r="4186">
          <cell r="A4186">
            <v>260595050110</v>
          </cell>
          <cell r="B4186">
            <v>0</v>
          </cell>
          <cell r="C4186">
            <v>578635939.32999992</v>
          </cell>
        </row>
        <row r="4187">
          <cell r="A4187">
            <v>260595050112</v>
          </cell>
          <cell r="B4187">
            <v>0</v>
          </cell>
          <cell r="C4187">
            <v>0</v>
          </cell>
        </row>
        <row r="4188">
          <cell r="A4188">
            <v>260595050201</v>
          </cell>
          <cell r="B4188" t="str">
            <v>OBSEQUIO Y ATENCION EMPLEADOS</v>
          </cell>
          <cell r="C4188">
            <v>303294000</v>
          </cell>
        </row>
        <row r="4189">
          <cell r="A4189">
            <v>261005010101</v>
          </cell>
          <cell r="B4189" t="str">
            <v>CESANTIAS</v>
          </cell>
          <cell r="C4189">
            <v>98372874</v>
          </cell>
        </row>
        <row r="4190">
          <cell r="A4190">
            <v>261010010101</v>
          </cell>
          <cell r="B4190" t="str">
            <v>INTERESES SOBRE CESANTIAS</v>
          </cell>
          <cell r="C4190">
            <v>12593089</v>
          </cell>
        </row>
        <row r="4191">
          <cell r="A4191">
            <v>261015010101</v>
          </cell>
          <cell r="B4191" t="str">
            <v>VACACIONES</v>
          </cell>
          <cell r="C4191">
            <v>132162061</v>
          </cell>
        </row>
        <row r="4192">
          <cell r="A4192">
            <v>261020010101</v>
          </cell>
          <cell r="B4192" t="str">
            <v>PRIMA DE SERVICIOS</v>
          </cell>
          <cell r="C4192">
            <v>110925001</v>
          </cell>
        </row>
        <row r="4193">
          <cell r="A4193">
            <v>261020010102</v>
          </cell>
          <cell r="B4193" t="str">
            <v>PRIMA EXTRALEGAL</v>
          </cell>
          <cell r="C4193">
            <v>48442542</v>
          </cell>
        </row>
        <row r="4194">
          <cell r="A4194">
            <v>261025010101</v>
          </cell>
          <cell r="B4194" t="str">
            <v>PRESTACIONES EXTRALEGALES</v>
          </cell>
          <cell r="C4194">
            <v>0</v>
          </cell>
        </row>
        <row r="4195">
          <cell r="A4195">
            <v>261095010101</v>
          </cell>
          <cell r="B4195">
            <v>0</v>
          </cell>
          <cell r="C4195">
            <v>86000000</v>
          </cell>
        </row>
        <row r="4196">
          <cell r="A4196">
            <v>261505010101</v>
          </cell>
          <cell r="B4196" t="str">
            <v>RENTA Y COMPLEMENTARIOS</v>
          </cell>
          <cell r="C4196">
            <v>3843503679.1000004</v>
          </cell>
        </row>
        <row r="4197">
          <cell r="A4197">
            <v>261510010101</v>
          </cell>
          <cell r="B4197" t="str">
            <v>DE INDUSTRIA Y COMERCIO</v>
          </cell>
          <cell r="C4197">
            <v>47641277</v>
          </cell>
        </row>
        <row r="4198">
          <cell r="A4198">
            <v>263520010101</v>
          </cell>
          <cell r="B4198" t="str">
            <v>LABORALES</v>
          </cell>
          <cell r="C4198">
            <v>0</v>
          </cell>
        </row>
        <row r="4199">
          <cell r="A4199">
            <v>270505010101</v>
          </cell>
          <cell r="B4199" t="str">
            <v>AMORTIZACION</v>
          </cell>
          <cell r="C4199">
            <v>-578031670.95000005</v>
          </cell>
        </row>
        <row r="4200">
          <cell r="A4200">
            <v>270505010102</v>
          </cell>
          <cell r="B4200" t="str">
            <v>CARGOS DEL PERIODO</v>
          </cell>
          <cell r="C4200">
            <v>578031670.95000005</v>
          </cell>
        </row>
        <row r="4201">
          <cell r="A4201">
            <v>270510010101</v>
          </cell>
          <cell r="B4201" t="str">
            <v>MEDICINA PREPAGADA VENTAS NUEVAS</v>
          </cell>
          <cell r="C4201">
            <v>0</v>
          </cell>
        </row>
        <row r="4202">
          <cell r="A4202">
            <v>270510010102</v>
          </cell>
          <cell r="B4202" t="str">
            <v>MEDICINA PREPAGADA CONTRATOS M</v>
          </cell>
          <cell r="C4202">
            <v>0</v>
          </cell>
        </row>
        <row r="4203">
          <cell r="A4203">
            <v>270515010101</v>
          </cell>
          <cell r="B4203" t="str">
            <v>ARRENDAMIENTOS</v>
          </cell>
          <cell r="C4203">
            <v>0</v>
          </cell>
        </row>
        <row r="4204">
          <cell r="A4204">
            <v>270588010103</v>
          </cell>
          <cell r="B4204" t="str">
            <v>VALERAS O BONOS DE ATENCION S</v>
          </cell>
          <cell r="C4204">
            <v>0</v>
          </cell>
        </row>
        <row r="4205">
          <cell r="A4205">
            <v>270595010101</v>
          </cell>
          <cell r="B4205" t="str">
            <v>FAMILIARES NUEVOS</v>
          </cell>
          <cell r="C4205">
            <v>103671264747</v>
          </cell>
        </row>
        <row r="4206">
          <cell r="A4206">
            <v>270595010102</v>
          </cell>
          <cell r="B4206" t="str">
            <v>FAMILIARES NUEVOS AMORTIZACION</v>
          </cell>
          <cell r="C4206">
            <v>-103554596335</v>
          </cell>
        </row>
        <row r="4207">
          <cell r="A4207">
            <v>270595010201</v>
          </cell>
          <cell r="B4207" t="str">
            <v>BIMESTRAL</v>
          </cell>
          <cell r="C4207">
            <v>103039899</v>
          </cell>
        </row>
        <row r="4208">
          <cell r="A4208">
            <v>270595010202</v>
          </cell>
          <cell r="B4208" t="str">
            <v>BIMESTRAL</v>
          </cell>
          <cell r="C4208">
            <v>-98657036</v>
          </cell>
        </row>
        <row r="4209">
          <cell r="A4209">
            <v>270595010301</v>
          </cell>
          <cell r="B4209" t="str">
            <v>FAMILIARES INTEGRAL NUEVOS TRIMESTRALES</v>
          </cell>
          <cell r="C4209">
            <v>114829082</v>
          </cell>
        </row>
        <row r="4210">
          <cell r="A4210">
            <v>270595010302</v>
          </cell>
          <cell r="B4210" t="str">
            <v>FAMILIARES INTEGRAL NUEVOS TRIMESTRALES</v>
          </cell>
          <cell r="C4210">
            <v>-126568799</v>
          </cell>
        </row>
        <row r="4211">
          <cell r="A4211">
            <v>270595010401</v>
          </cell>
          <cell r="B4211" t="str">
            <v>FAMILIARES INTEGRAL NUE.CUATRIMESTRALES</v>
          </cell>
          <cell r="C4211">
            <v>289118299</v>
          </cell>
        </row>
        <row r="4212">
          <cell r="A4212">
            <v>270595010402</v>
          </cell>
          <cell r="B4212" t="str">
            <v>FAMILIARES INTEGRAL NUE.CUATRIMESTRALES</v>
          </cell>
          <cell r="C4212">
            <v>-324951307</v>
          </cell>
        </row>
        <row r="4213">
          <cell r="A4213">
            <v>270595010501</v>
          </cell>
          <cell r="B4213" t="str">
            <v>FAMILIARES INTEGRAL NUEVOS SEMESTRALES</v>
          </cell>
          <cell r="C4213">
            <v>1385123932</v>
          </cell>
        </row>
        <row r="4214">
          <cell r="A4214">
            <v>270595010502</v>
          </cell>
          <cell r="B4214" t="str">
            <v>FAMILIARES INTEGRAL NUEVOS SEMESTRALES</v>
          </cell>
          <cell r="C4214">
            <v>-1548318003</v>
          </cell>
        </row>
        <row r="4215">
          <cell r="A4215">
            <v>270595010601</v>
          </cell>
          <cell r="B4215" t="str">
            <v>FAMILIARES INTEGRAL NUEVOS ANUALES</v>
          </cell>
          <cell r="C4215">
            <v>1061077086</v>
          </cell>
        </row>
        <row r="4216">
          <cell r="A4216">
            <v>270595010602</v>
          </cell>
          <cell r="B4216" t="str">
            <v>FAMILIARES INTEGRAL NUEVOS ANUALES</v>
          </cell>
          <cell r="C4216">
            <v>-1357745280</v>
          </cell>
        </row>
        <row r="4217">
          <cell r="A4217">
            <v>270595011001</v>
          </cell>
          <cell r="B4217" t="str">
            <v>CTOS. FAMILIARES NUEVOS</v>
          </cell>
          <cell r="C4217">
            <v>0</v>
          </cell>
        </row>
        <row r="4218">
          <cell r="A4218">
            <v>270595011002</v>
          </cell>
          <cell r="B4218" t="str">
            <v>CTOS. FAMILIARES NUEVOS</v>
          </cell>
          <cell r="C4218">
            <v>0</v>
          </cell>
        </row>
        <row r="4219">
          <cell r="A4219">
            <v>270595020101</v>
          </cell>
          <cell r="B4219" t="str">
            <v>FAMILIARES RENOVADOS MENSUALES</v>
          </cell>
          <cell r="C4219">
            <v>549397531952.83002</v>
          </cell>
        </row>
        <row r="4220">
          <cell r="A4220">
            <v>270595020102</v>
          </cell>
          <cell r="B4220" t="str">
            <v>FAMILIARES RENOVADOS MENSUALES</v>
          </cell>
          <cell r="C4220">
            <v>-549856278932</v>
          </cell>
        </row>
        <row r="4221">
          <cell r="A4221">
            <v>270595020201</v>
          </cell>
          <cell r="B4221" t="str">
            <v>BIMESTRAL</v>
          </cell>
          <cell r="C4221">
            <v>925395279</v>
          </cell>
        </row>
        <row r="4222">
          <cell r="A4222">
            <v>270595020202</v>
          </cell>
          <cell r="B4222" t="str">
            <v>BIMESTRAL</v>
          </cell>
          <cell r="C4222">
            <v>-731396922</v>
          </cell>
        </row>
        <row r="4223">
          <cell r="A4223">
            <v>270595020301</v>
          </cell>
          <cell r="B4223" t="str">
            <v>FAMILIARES INTEGRAL RENOVADOS</v>
          </cell>
          <cell r="C4223">
            <v>1644943421</v>
          </cell>
        </row>
        <row r="4224">
          <cell r="A4224">
            <v>270595020302</v>
          </cell>
          <cell r="B4224" t="str">
            <v>FAMILIARES INTEGRAL RENOVADOS</v>
          </cell>
          <cell r="C4224">
            <v>-1653918952</v>
          </cell>
        </row>
        <row r="4225">
          <cell r="A4225">
            <v>270595020401</v>
          </cell>
          <cell r="B4225" t="str">
            <v>FAMILIARES INTEGRAL RENOVADOS</v>
          </cell>
          <cell r="C4225">
            <v>1688876848</v>
          </cell>
        </row>
        <row r="4226">
          <cell r="A4226">
            <v>270595020402</v>
          </cell>
          <cell r="B4226" t="str">
            <v>FAMILIARES INTEGRAL RENOVADOS</v>
          </cell>
          <cell r="C4226">
            <v>-1643322925</v>
          </cell>
        </row>
        <row r="4227">
          <cell r="A4227">
            <v>270595020501</v>
          </cell>
          <cell r="B4227" t="str">
            <v>FAMILIARES INTEGRAL RENOVADOS</v>
          </cell>
          <cell r="C4227">
            <v>5014305882</v>
          </cell>
        </row>
        <row r="4228">
          <cell r="A4228">
            <v>270595020502</v>
          </cell>
          <cell r="B4228" t="str">
            <v>FAMILIARES INTEGRAL RENOVADOS</v>
          </cell>
          <cell r="C4228">
            <v>-4939492239</v>
          </cell>
        </row>
        <row r="4229">
          <cell r="A4229">
            <v>270595020601</v>
          </cell>
          <cell r="B4229" t="str">
            <v>FAMILIARES INTEGRAL RENOVADOS</v>
          </cell>
          <cell r="C4229">
            <v>3288508905</v>
          </cell>
        </row>
        <row r="4230">
          <cell r="A4230">
            <v>270595020602</v>
          </cell>
          <cell r="B4230" t="str">
            <v>FAMILIARES INTEGRAL RENOVADOS</v>
          </cell>
          <cell r="C4230">
            <v>-3385579390</v>
          </cell>
        </row>
        <row r="4231">
          <cell r="A4231">
            <v>270595021001</v>
          </cell>
          <cell r="B4231" t="str">
            <v>CTOS. FAMILIARES RENOVADOS</v>
          </cell>
          <cell r="C4231">
            <v>0</v>
          </cell>
        </row>
        <row r="4232">
          <cell r="A4232">
            <v>270595021002</v>
          </cell>
          <cell r="B4232" t="str">
            <v>CTOS. FAMILIARES RENOVADOS</v>
          </cell>
          <cell r="C4232">
            <v>0</v>
          </cell>
        </row>
        <row r="4233">
          <cell r="A4233">
            <v>270595030101</v>
          </cell>
          <cell r="B4233" t="str">
            <v>FAMILIARES POR RENOVAR MENSUAL</v>
          </cell>
          <cell r="C4233">
            <v>96722746940</v>
          </cell>
        </row>
        <row r="4234">
          <cell r="A4234">
            <v>270595030102</v>
          </cell>
          <cell r="B4234" t="str">
            <v>FAMILIARES POR RENOVAR MENSUAL</v>
          </cell>
          <cell r="C4234">
            <v>-96722746940</v>
          </cell>
        </row>
        <row r="4235">
          <cell r="A4235">
            <v>270595030201</v>
          </cell>
          <cell r="B4235" t="str">
            <v>BIMESTRAL</v>
          </cell>
          <cell r="C4235">
            <v>0</v>
          </cell>
        </row>
        <row r="4236">
          <cell r="A4236">
            <v>270595030202</v>
          </cell>
          <cell r="B4236" t="str">
            <v>BIMESTRAL</v>
          </cell>
          <cell r="C4236">
            <v>0</v>
          </cell>
        </row>
        <row r="4237">
          <cell r="A4237">
            <v>270595030301</v>
          </cell>
          <cell r="B4237" t="str">
            <v>TRIMESTRALES</v>
          </cell>
          <cell r="C4237">
            <v>0</v>
          </cell>
        </row>
        <row r="4238">
          <cell r="A4238">
            <v>270595030302</v>
          </cell>
          <cell r="B4238" t="str">
            <v>TRIMESTRALES</v>
          </cell>
          <cell r="C4238">
            <v>0</v>
          </cell>
        </row>
        <row r="4239">
          <cell r="A4239">
            <v>270595030401</v>
          </cell>
          <cell r="B4239" t="str">
            <v>FAMILIARES INTEGRAL POR RENOVADOS</v>
          </cell>
          <cell r="C4239">
            <v>0</v>
          </cell>
        </row>
        <row r="4240">
          <cell r="A4240">
            <v>270595030402</v>
          </cell>
          <cell r="B4240" t="str">
            <v>FAMILIARES INTEGRAL POR RENOVADOS</v>
          </cell>
          <cell r="C4240">
            <v>0</v>
          </cell>
        </row>
        <row r="4241">
          <cell r="A4241">
            <v>270595030501</v>
          </cell>
          <cell r="B4241" t="str">
            <v>SEMESTRALES</v>
          </cell>
          <cell r="C4241">
            <v>0</v>
          </cell>
        </row>
        <row r="4242">
          <cell r="A4242">
            <v>270595030502</v>
          </cell>
          <cell r="B4242" t="str">
            <v>SEMESTRALES</v>
          </cell>
          <cell r="C4242">
            <v>0</v>
          </cell>
        </row>
        <row r="4243">
          <cell r="A4243">
            <v>270595030601</v>
          </cell>
          <cell r="B4243" t="str">
            <v>FAMILIARES INTEGRAL POR RENOVADOS</v>
          </cell>
          <cell r="C4243">
            <v>0</v>
          </cell>
        </row>
        <row r="4244">
          <cell r="A4244">
            <v>270595030602</v>
          </cell>
          <cell r="B4244" t="str">
            <v>FAMILIARES INTEGRAL POR RENOVADOS</v>
          </cell>
          <cell r="C4244">
            <v>0</v>
          </cell>
        </row>
        <row r="4245">
          <cell r="A4245">
            <v>270595031001</v>
          </cell>
          <cell r="B4245" t="str">
            <v>CTOS. FAMILIARES POR RENOVAR</v>
          </cell>
          <cell r="C4245">
            <v>0</v>
          </cell>
        </row>
        <row r="4246">
          <cell r="A4246">
            <v>270595031002</v>
          </cell>
          <cell r="B4246" t="str">
            <v>CTOS. FAMILIARES POR RENOVAR</v>
          </cell>
          <cell r="C4246">
            <v>0</v>
          </cell>
        </row>
        <row r="4247">
          <cell r="A4247">
            <v>270595040101</v>
          </cell>
          <cell r="B4247" t="str">
            <v>COLECTIVOS NUEVOS MENSUALES</v>
          </cell>
          <cell r="C4247">
            <v>46936875975.669998</v>
          </cell>
        </row>
        <row r="4248">
          <cell r="A4248">
            <v>270595040102</v>
          </cell>
          <cell r="B4248" t="str">
            <v>COLECTIVOS NUEVOS MENSUALES</v>
          </cell>
          <cell r="C4248">
            <v>-48836893299.519997</v>
          </cell>
        </row>
        <row r="4249">
          <cell r="A4249">
            <v>270595040201</v>
          </cell>
          <cell r="B4249" t="str">
            <v>COLECTIVOS INTEGRAL NUEVOS BIMESTRALES</v>
          </cell>
          <cell r="C4249">
            <v>489100</v>
          </cell>
        </row>
        <row r="4250">
          <cell r="A4250">
            <v>270595040202</v>
          </cell>
          <cell r="B4250" t="str">
            <v>COLECTIVOS INTEGRAL NUEVOS BIMESTRALES</v>
          </cell>
          <cell r="C4250">
            <v>-977500</v>
          </cell>
        </row>
        <row r="4251">
          <cell r="A4251">
            <v>270595040301</v>
          </cell>
          <cell r="B4251" t="str">
            <v>TRIMESTRALES</v>
          </cell>
          <cell r="C4251">
            <v>583736967</v>
          </cell>
        </row>
        <row r="4252">
          <cell r="A4252">
            <v>270595040302</v>
          </cell>
          <cell r="B4252" t="str">
            <v>TRIMESTRALES</v>
          </cell>
          <cell r="C4252">
            <v>-641895015</v>
          </cell>
        </row>
        <row r="4253">
          <cell r="A4253">
            <v>270595040401</v>
          </cell>
          <cell r="B4253" t="str">
            <v>COLECTIVOS INTEGRAL NUE. CUATRIMESTRALES</v>
          </cell>
          <cell r="C4253">
            <v>50446390</v>
          </cell>
        </row>
        <row r="4254">
          <cell r="A4254">
            <v>270595040402</v>
          </cell>
          <cell r="B4254" t="str">
            <v>COLECTIVOS INTEGRAL NUE. CUATRIMESTRALES</v>
          </cell>
          <cell r="C4254">
            <v>-66147700</v>
          </cell>
        </row>
        <row r="4255">
          <cell r="A4255">
            <v>270595040501</v>
          </cell>
          <cell r="B4255" t="str">
            <v>COLECTIVOS INTEGRAL NUEVOS SEMESTRALES</v>
          </cell>
          <cell r="C4255">
            <v>-2691400</v>
          </cell>
        </row>
        <row r="4256">
          <cell r="A4256">
            <v>270595040502</v>
          </cell>
          <cell r="B4256" t="str">
            <v>COLECTIVOS INTEGRAL NUEVOS SEMESTRALES</v>
          </cell>
          <cell r="C4256">
            <v>-58921884</v>
          </cell>
        </row>
        <row r="4257">
          <cell r="A4257">
            <v>270595040601</v>
          </cell>
          <cell r="B4257" t="str">
            <v>COLECTIVOS INTEGRAL NUEVOS ANUALES</v>
          </cell>
          <cell r="C4257">
            <v>91923794</v>
          </cell>
        </row>
        <row r="4258">
          <cell r="A4258">
            <v>270595040602</v>
          </cell>
          <cell r="B4258" t="str">
            <v>COLECTIVOS INTEGRAL NUEVOS ANUALES</v>
          </cell>
          <cell r="C4258">
            <v>-150829379</v>
          </cell>
        </row>
        <row r="4259">
          <cell r="A4259">
            <v>270595041001</v>
          </cell>
          <cell r="B4259" t="str">
            <v>CTOS. COLECTIVO NUEVOS</v>
          </cell>
          <cell r="C4259">
            <v>0</v>
          </cell>
        </row>
        <row r="4260">
          <cell r="A4260">
            <v>270595041002</v>
          </cell>
          <cell r="B4260" t="str">
            <v>CTOS. COLECTIVO NUEVOS</v>
          </cell>
          <cell r="C4260">
            <v>0</v>
          </cell>
        </row>
        <row r="4261">
          <cell r="A4261">
            <v>270595050101</v>
          </cell>
          <cell r="B4261" t="str">
            <v>COLECTIVOS RENOVADOS MENSUALES</v>
          </cell>
          <cell r="C4261">
            <v>414163360466</v>
          </cell>
        </row>
        <row r="4262">
          <cell r="A4262">
            <v>270595050102</v>
          </cell>
          <cell r="B4262" t="str">
            <v>COLECTIVOS RENOVADOS MENSUALES</v>
          </cell>
          <cell r="C4262">
            <v>-410425811278</v>
          </cell>
        </row>
        <row r="4263">
          <cell r="A4263">
            <v>270595050201</v>
          </cell>
          <cell r="B4263" t="str">
            <v>BIMESTRAL</v>
          </cell>
          <cell r="C4263">
            <v>49307400</v>
          </cell>
        </row>
        <row r="4264">
          <cell r="A4264">
            <v>270595050202</v>
          </cell>
          <cell r="B4264" t="str">
            <v>BIMESTRAL</v>
          </cell>
          <cell r="C4264">
            <v>-25648700</v>
          </cell>
        </row>
        <row r="4265">
          <cell r="A4265">
            <v>270595050301</v>
          </cell>
          <cell r="B4265" t="str">
            <v>COLECTIVOS INTEGRAL RENOVADOS</v>
          </cell>
          <cell r="C4265">
            <v>3255500989</v>
          </cell>
        </row>
        <row r="4266">
          <cell r="A4266">
            <v>270595050302</v>
          </cell>
          <cell r="B4266" t="str">
            <v>COLECTIVOS INTEGRAL RENOVADOS</v>
          </cell>
          <cell r="C4266">
            <v>-3120682252</v>
          </cell>
        </row>
        <row r="4267">
          <cell r="A4267">
            <v>270595050401</v>
          </cell>
          <cell r="B4267" t="str">
            <v>COLECTIVOS INTEGRAL RENOVADOS</v>
          </cell>
          <cell r="C4267">
            <v>760366120</v>
          </cell>
        </row>
        <row r="4268">
          <cell r="A4268">
            <v>270595050402</v>
          </cell>
          <cell r="B4268" t="str">
            <v>COLECTIVOS INTEGRAL RENOVADOS</v>
          </cell>
          <cell r="C4268">
            <v>-805706350</v>
          </cell>
        </row>
        <row r="4269">
          <cell r="A4269">
            <v>270595050501</v>
          </cell>
          <cell r="B4269" t="str">
            <v>COLECTIVOS INTEGRAL RENOVADOS</v>
          </cell>
          <cell r="C4269">
            <v>880334100</v>
          </cell>
        </row>
        <row r="4270">
          <cell r="A4270">
            <v>270595050502</v>
          </cell>
          <cell r="B4270" t="str">
            <v>COLECTIVOS INTEGRAL RENOVADOS</v>
          </cell>
          <cell r="C4270">
            <v>-892086958</v>
          </cell>
        </row>
        <row r="4271">
          <cell r="A4271">
            <v>270595050601</v>
          </cell>
          <cell r="B4271" t="str">
            <v>COLECTIVOS INTEGRAL RENOVADOS</v>
          </cell>
          <cell r="C4271">
            <v>6003145404</v>
          </cell>
        </row>
        <row r="4272">
          <cell r="A4272">
            <v>270595050602</v>
          </cell>
          <cell r="B4272" t="str">
            <v>COLECTIVOS INTEGRAL RENOVADOS</v>
          </cell>
          <cell r="C4272">
            <v>-5912949704</v>
          </cell>
        </row>
        <row r="4273">
          <cell r="A4273">
            <v>270595051001</v>
          </cell>
          <cell r="B4273" t="str">
            <v>CTOS COLECTIVOS RENOVADOS</v>
          </cell>
          <cell r="C4273">
            <v>0</v>
          </cell>
        </row>
        <row r="4274">
          <cell r="A4274">
            <v>270595051002</v>
          </cell>
          <cell r="B4274" t="str">
            <v>CTOS COLECTIVOS RENOVADOS</v>
          </cell>
          <cell r="C4274">
            <v>0</v>
          </cell>
        </row>
        <row r="4275">
          <cell r="A4275">
            <v>270595060101</v>
          </cell>
          <cell r="B4275" t="str">
            <v>COLECTIVOS POR RENOVAR MENSUAL</v>
          </cell>
          <cell r="C4275">
            <v>53981539413</v>
          </cell>
        </row>
        <row r="4276">
          <cell r="A4276">
            <v>270595060102</v>
          </cell>
          <cell r="B4276" t="str">
            <v>COLECTIVOS POR RENOVAR MENSUAL</v>
          </cell>
          <cell r="C4276">
            <v>-53981539413</v>
          </cell>
        </row>
        <row r="4277">
          <cell r="A4277">
            <v>270595060201</v>
          </cell>
          <cell r="B4277" t="str">
            <v>COLECTIVOS INTEGRAL POR RENOVAR</v>
          </cell>
          <cell r="C4277">
            <v>0</v>
          </cell>
        </row>
        <row r="4278">
          <cell r="A4278">
            <v>270595060202</v>
          </cell>
          <cell r="B4278" t="str">
            <v>COLECTIVOS INTEGRAL POR RENOVAR</v>
          </cell>
          <cell r="C4278">
            <v>0</v>
          </cell>
        </row>
        <row r="4279">
          <cell r="A4279">
            <v>270595060301</v>
          </cell>
          <cell r="B4279" t="str">
            <v>COLECTIVOS INTEGRAL POR RENOVAR</v>
          </cell>
          <cell r="C4279">
            <v>-527090</v>
          </cell>
        </row>
        <row r="4280">
          <cell r="A4280">
            <v>270595060302</v>
          </cell>
          <cell r="B4280" t="str">
            <v>COLECTIVOS INTEGRAL POR RENOVAR</v>
          </cell>
          <cell r="C4280">
            <v>0</v>
          </cell>
        </row>
        <row r="4281">
          <cell r="A4281">
            <v>270595060401</v>
          </cell>
          <cell r="B4281" t="str">
            <v>COLECTIVOS INTEGRAL POR RENOVAR</v>
          </cell>
          <cell r="C4281">
            <v>0</v>
          </cell>
        </row>
        <row r="4282">
          <cell r="A4282">
            <v>270595060402</v>
          </cell>
          <cell r="B4282" t="str">
            <v>COLECTIVOS INTEGRAL POR RENOVAR</v>
          </cell>
          <cell r="C4282">
            <v>0</v>
          </cell>
        </row>
        <row r="4283">
          <cell r="A4283">
            <v>270595060501</v>
          </cell>
          <cell r="B4283" t="str">
            <v>COLECTIVOS INTEGRAL POR RENOVAR</v>
          </cell>
          <cell r="C4283">
            <v>0</v>
          </cell>
        </row>
        <row r="4284">
          <cell r="A4284">
            <v>270595060502</v>
          </cell>
          <cell r="B4284" t="str">
            <v>COLECTIVOS INTEGRAL POR RENOVAR</v>
          </cell>
          <cell r="C4284">
            <v>0</v>
          </cell>
        </row>
        <row r="4285">
          <cell r="A4285">
            <v>270595060601</v>
          </cell>
          <cell r="B4285" t="str">
            <v>COLECTIVOS INTEGRAL POR RENOVAR</v>
          </cell>
          <cell r="C4285">
            <v>0</v>
          </cell>
        </row>
        <row r="4286">
          <cell r="A4286">
            <v>270595060602</v>
          </cell>
          <cell r="B4286" t="str">
            <v>COLECTIVOS INTEGRAL POR RENOVAR</v>
          </cell>
          <cell r="C4286">
            <v>0</v>
          </cell>
        </row>
        <row r="4287">
          <cell r="A4287">
            <v>270595061001</v>
          </cell>
          <cell r="B4287" t="str">
            <v>CTOS. COLECTIVOS POR RENOVAR</v>
          </cell>
          <cell r="C4287">
            <v>0</v>
          </cell>
        </row>
        <row r="4288">
          <cell r="A4288">
            <v>270595061002</v>
          </cell>
          <cell r="B4288" t="str">
            <v>CTOS. COLECTIVOS POR RENOVAR</v>
          </cell>
          <cell r="C4288">
            <v>0</v>
          </cell>
        </row>
        <row r="4289">
          <cell r="A4289">
            <v>270595070101</v>
          </cell>
          <cell r="B4289" t="str">
            <v>MAYORES NUEVOS MENSUALES</v>
          </cell>
          <cell r="C4289">
            <v>5551462426</v>
          </cell>
        </row>
        <row r="4290">
          <cell r="A4290">
            <v>270595070102</v>
          </cell>
          <cell r="B4290" t="str">
            <v>MAYORES NUEVOS MENSUALES</v>
          </cell>
          <cell r="C4290">
            <v>-5536848143</v>
          </cell>
        </row>
        <row r="4291">
          <cell r="A4291">
            <v>270595070201</v>
          </cell>
          <cell r="B4291" t="str">
            <v>BIMESTRAL</v>
          </cell>
          <cell r="C4291">
            <v>7881600</v>
          </cell>
        </row>
        <row r="4292">
          <cell r="A4292">
            <v>270595070202</v>
          </cell>
          <cell r="B4292" t="str">
            <v>BIMESTRAL</v>
          </cell>
          <cell r="C4292">
            <v>-5930400</v>
          </cell>
        </row>
        <row r="4293">
          <cell r="A4293">
            <v>270595070301</v>
          </cell>
          <cell r="B4293" t="str">
            <v>INDIVIDUALES MAYORES INTEGRAL</v>
          </cell>
          <cell r="C4293">
            <v>12962280</v>
          </cell>
        </row>
        <row r="4294">
          <cell r="A4294">
            <v>270595070302</v>
          </cell>
          <cell r="B4294" t="str">
            <v>INDIVIDUALES MAYORES INTEGRAL</v>
          </cell>
          <cell r="C4294">
            <v>-13642600</v>
          </cell>
        </row>
        <row r="4295">
          <cell r="A4295">
            <v>270595070401</v>
          </cell>
          <cell r="B4295" t="str">
            <v>INDIVIDUALES MAYORES INTEGRAL</v>
          </cell>
          <cell r="C4295">
            <v>27409711</v>
          </cell>
        </row>
        <row r="4296">
          <cell r="A4296">
            <v>270595070402</v>
          </cell>
          <cell r="B4296" t="str">
            <v>INDIVIDUALES MAYORES INTEGRAL</v>
          </cell>
          <cell r="C4296">
            <v>-30788428</v>
          </cell>
        </row>
        <row r="4297">
          <cell r="A4297">
            <v>270595070501</v>
          </cell>
          <cell r="B4297" t="str">
            <v>INDIVIDUALES MAYORES INTEGRAL</v>
          </cell>
          <cell r="C4297">
            <v>198432310</v>
          </cell>
        </row>
        <row r="4298">
          <cell r="A4298">
            <v>270595070502</v>
          </cell>
          <cell r="B4298" t="str">
            <v>INDIVIDUALES MAYORES INTEGRAL</v>
          </cell>
          <cell r="C4298">
            <v>-211610540</v>
          </cell>
        </row>
        <row r="4299">
          <cell r="A4299">
            <v>270595070601</v>
          </cell>
          <cell r="B4299" t="str">
            <v>INDIVIDUALES MAYORES INTEGRAL</v>
          </cell>
          <cell r="C4299">
            <v>82407382</v>
          </cell>
        </row>
        <row r="4300">
          <cell r="A4300">
            <v>270595070602</v>
          </cell>
          <cell r="B4300" t="str">
            <v>INDIVIDUALES MAYORES INTEGRAL</v>
          </cell>
          <cell r="C4300">
            <v>-125940455</v>
          </cell>
        </row>
        <row r="4301">
          <cell r="A4301">
            <v>270595071001</v>
          </cell>
          <cell r="B4301" t="str">
            <v>CTOS INDIVIDUALES MAYORES NUEVAS</v>
          </cell>
          <cell r="C4301">
            <v>0</v>
          </cell>
        </row>
        <row r="4302">
          <cell r="A4302">
            <v>270595071002</v>
          </cell>
          <cell r="B4302" t="str">
            <v>CTOS INDIVIDUALES MAYORES NUEVAS</v>
          </cell>
          <cell r="C4302">
            <v>0</v>
          </cell>
        </row>
        <row r="4303">
          <cell r="A4303">
            <v>270595080101</v>
          </cell>
          <cell r="B4303" t="str">
            <v>MAYORES RENOVADOS MENSUALES</v>
          </cell>
          <cell r="C4303">
            <v>28266893137</v>
          </cell>
        </row>
        <row r="4304">
          <cell r="A4304">
            <v>270595080102</v>
          </cell>
          <cell r="B4304" t="str">
            <v>MAYORES RENOVADOS MENSUALES</v>
          </cell>
          <cell r="C4304">
            <v>-28068157149</v>
          </cell>
        </row>
        <row r="4305">
          <cell r="A4305">
            <v>270595080201</v>
          </cell>
          <cell r="B4305" t="str">
            <v>INDIVIDUALES MAYORES INTEGRAL</v>
          </cell>
          <cell r="C4305">
            <v>46517800</v>
          </cell>
        </row>
        <row r="4306">
          <cell r="A4306">
            <v>270595080202</v>
          </cell>
          <cell r="B4306" t="str">
            <v>INDIVIDUALES MAYORES INTEGRAL</v>
          </cell>
          <cell r="C4306">
            <v>-22419400</v>
          </cell>
        </row>
        <row r="4307">
          <cell r="A4307">
            <v>270595080301</v>
          </cell>
          <cell r="B4307" t="str">
            <v>INDIVIDUALES MAYORES INTEGRAL</v>
          </cell>
          <cell r="C4307">
            <v>92790000</v>
          </cell>
        </row>
        <row r="4308">
          <cell r="A4308">
            <v>270595080302</v>
          </cell>
          <cell r="B4308" t="str">
            <v>INDIVIDUALES MAYORES INTEGRAL</v>
          </cell>
          <cell r="C4308">
            <v>-91943680</v>
          </cell>
        </row>
        <row r="4309">
          <cell r="A4309">
            <v>270595080401</v>
          </cell>
          <cell r="B4309" t="str">
            <v>INDIVIDUALES MAYORES INTEGRAL</v>
          </cell>
          <cell r="C4309">
            <v>94848400</v>
          </cell>
        </row>
        <row r="4310">
          <cell r="A4310">
            <v>270595080402</v>
          </cell>
          <cell r="B4310" t="str">
            <v>INDIVIDUALES MAYORES INTEGRAL</v>
          </cell>
          <cell r="C4310">
            <v>-94385483</v>
          </cell>
        </row>
        <row r="4311">
          <cell r="A4311">
            <v>270595080501</v>
          </cell>
          <cell r="B4311" t="str">
            <v>INDIVIDUALES MAYORES INTEGRAL</v>
          </cell>
          <cell r="C4311">
            <v>531061600</v>
          </cell>
        </row>
        <row r="4312">
          <cell r="A4312">
            <v>270595080502</v>
          </cell>
          <cell r="B4312" t="str">
            <v>INDIVIDUALES MAYORES INTEGRAL</v>
          </cell>
          <cell r="C4312">
            <v>-504016300</v>
          </cell>
        </row>
        <row r="4313">
          <cell r="A4313">
            <v>270595080601</v>
          </cell>
          <cell r="B4313" t="str">
            <v>INDIVIDUALES MAYORES INTEGRAL</v>
          </cell>
          <cell r="C4313">
            <v>307472526</v>
          </cell>
        </row>
        <row r="4314">
          <cell r="A4314">
            <v>270595080602</v>
          </cell>
          <cell r="B4314" t="str">
            <v>INDIVIDUALES MAYORES INTEGRAL</v>
          </cell>
          <cell r="C4314">
            <v>-295750125</v>
          </cell>
        </row>
        <row r="4315">
          <cell r="A4315">
            <v>270595081001</v>
          </cell>
          <cell r="B4315" t="str">
            <v>CTOS INDIVIDUALES</v>
          </cell>
          <cell r="C4315">
            <v>0</v>
          </cell>
        </row>
        <row r="4316">
          <cell r="A4316">
            <v>270595081002</v>
          </cell>
          <cell r="B4316" t="str">
            <v>CTOS INDIVIDUALES</v>
          </cell>
          <cell r="C4316">
            <v>0</v>
          </cell>
        </row>
        <row r="4317">
          <cell r="A4317">
            <v>270595090101</v>
          </cell>
          <cell r="B4317" t="str">
            <v>MAYORES POR RENOVAR MENSUALES</v>
          </cell>
          <cell r="C4317">
            <v>3273174350</v>
          </cell>
        </row>
        <row r="4318">
          <cell r="A4318">
            <v>270595090102</v>
          </cell>
          <cell r="B4318" t="str">
            <v>MAYORES POR RENOVAR MENSUALES</v>
          </cell>
          <cell r="C4318">
            <v>-3273174350</v>
          </cell>
        </row>
        <row r="4319">
          <cell r="A4319">
            <v>270595090201</v>
          </cell>
          <cell r="B4319" t="str">
            <v>INDIVIDUALES MAYORES INTEGRAL</v>
          </cell>
          <cell r="C4319">
            <v>0</v>
          </cell>
        </row>
        <row r="4320">
          <cell r="A4320">
            <v>270595090202</v>
          </cell>
          <cell r="B4320" t="str">
            <v>INDIVIDUALES MAYORES INTEGRAL</v>
          </cell>
          <cell r="C4320">
            <v>0</v>
          </cell>
        </row>
        <row r="4321">
          <cell r="A4321">
            <v>270595090301</v>
          </cell>
          <cell r="B4321" t="str">
            <v>INDIVIDUALES MAYORES INTEGRAL</v>
          </cell>
          <cell r="C4321">
            <v>0</v>
          </cell>
        </row>
        <row r="4322">
          <cell r="A4322">
            <v>270595090302</v>
          </cell>
          <cell r="B4322" t="str">
            <v>INDIVIDUALES MAYORES INTEGRAL</v>
          </cell>
          <cell r="C4322">
            <v>0</v>
          </cell>
        </row>
        <row r="4323">
          <cell r="A4323">
            <v>270595090401</v>
          </cell>
          <cell r="B4323" t="str">
            <v>INDIVIDUALES MAYORES INTEGRAL</v>
          </cell>
          <cell r="C4323">
            <v>0</v>
          </cell>
        </row>
        <row r="4324">
          <cell r="A4324">
            <v>270595090402</v>
          </cell>
          <cell r="B4324" t="str">
            <v>INDIVIDUALES MAYORES INTEGRAL</v>
          </cell>
          <cell r="C4324">
            <v>0</v>
          </cell>
        </row>
        <row r="4325">
          <cell r="A4325">
            <v>270595090501</v>
          </cell>
          <cell r="B4325" t="str">
            <v>INDIVIDUALES MAYORES INTEGRAL</v>
          </cell>
          <cell r="C4325">
            <v>0</v>
          </cell>
        </row>
        <row r="4326">
          <cell r="A4326">
            <v>270595090502</v>
          </cell>
          <cell r="B4326" t="str">
            <v>INDIVIDUALES MAYORES INTEGRAL</v>
          </cell>
          <cell r="C4326">
            <v>0</v>
          </cell>
        </row>
        <row r="4327">
          <cell r="A4327">
            <v>270595090601</v>
          </cell>
          <cell r="B4327" t="str">
            <v>INDIVIDUALES MAYORES INTEGRAL</v>
          </cell>
          <cell r="C4327">
            <v>0</v>
          </cell>
        </row>
        <row r="4328">
          <cell r="A4328">
            <v>270595090602</v>
          </cell>
          <cell r="B4328" t="str">
            <v>INDIVIDUALES MAYORES INTEGRAL</v>
          </cell>
          <cell r="C4328">
            <v>0</v>
          </cell>
        </row>
        <row r="4329">
          <cell r="A4329">
            <v>270595091001</v>
          </cell>
          <cell r="B4329" t="str">
            <v>CTOS INDIVIDUALES MAYORES POR</v>
          </cell>
          <cell r="C4329">
            <v>0</v>
          </cell>
        </row>
        <row r="4330">
          <cell r="A4330">
            <v>270595091002</v>
          </cell>
          <cell r="B4330" t="str">
            <v>CTOS INDIVIDUALES MAYORES POR</v>
          </cell>
          <cell r="C4330">
            <v>0</v>
          </cell>
        </row>
        <row r="4331">
          <cell r="A4331">
            <v>270595100101</v>
          </cell>
          <cell r="B4331" t="str">
            <v>COLECTIVOS MAYORES NUEVOS MENSUALES</v>
          </cell>
          <cell r="C4331">
            <v>1021558242</v>
          </cell>
        </row>
        <row r="4332">
          <cell r="A4332">
            <v>270595100102</v>
          </cell>
          <cell r="B4332" t="str">
            <v>COLECTIVOS MAYORES NUEVOS MENSUALES</v>
          </cell>
          <cell r="C4332">
            <v>-1045889900</v>
          </cell>
        </row>
        <row r="4333">
          <cell r="A4333">
            <v>270595100201</v>
          </cell>
          <cell r="B4333" t="str">
            <v>COLECTIVOS MAYORES INTEGRAL NUEVOS</v>
          </cell>
          <cell r="C4333">
            <v>0</v>
          </cell>
        </row>
        <row r="4334">
          <cell r="A4334">
            <v>270595100202</v>
          </cell>
          <cell r="B4334" t="str">
            <v>COLECTIVOS MAYORES INTEGRAL NUEVOS</v>
          </cell>
          <cell r="C4334">
            <v>0</v>
          </cell>
        </row>
        <row r="4335">
          <cell r="A4335">
            <v>270595100301</v>
          </cell>
          <cell r="B4335" t="str">
            <v>COLECTIVOS MAYORES INTEGRAL NUEVOS</v>
          </cell>
          <cell r="C4335">
            <v>-237400</v>
          </cell>
        </row>
        <row r="4336">
          <cell r="A4336">
            <v>270595100302</v>
          </cell>
          <cell r="B4336" t="str">
            <v>COLECTIVOS MAYORES INTEGRAL NUEVOS</v>
          </cell>
          <cell r="C4336">
            <v>0</v>
          </cell>
        </row>
        <row r="4337">
          <cell r="A4337">
            <v>270595100401</v>
          </cell>
          <cell r="B4337" t="str">
            <v>COLECTIVOS MAYORES INTEGRAL NUEVOS</v>
          </cell>
          <cell r="C4337">
            <v>-195700</v>
          </cell>
        </row>
        <row r="4338">
          <cell r="A4338">
            <v>270595100402</v>
          </cell>
          <cell r="B4338" t="str">
            <v>COLECTIVOS MAYORES INTEGRAL NUEVOS</v>
          </cell>
          <cell r="C4338">
            <v>0</v>
          </cell>
        </row>
        <row r="4339">
          <cell r="A4339">
            <v>270595100501</v>
          </cell>
          <cell r="B4339" t="str">
            <v>COLECTIVOS MAYORES INTEGRAL NUEVOS</v>
          </cell>
          <cell r="C4339">
            <v>-53000</v>
          </cell>
        </row>
        <row r="4340">
          <cell r="A4340">
            <v>270595100502</v>
          </cell>
          <cell r="B4340" t="str">
            <v>COLECTIVOS MAYORES INTEGRAL NUEVOS</v>
          </cell>
          <cell r="C4340">
            <v>0</v>
          </cell>
        </row>
        <row r="4341">
          <cell r="A4341">
            <v>270595100601</v>
          </cell>
          <cell r="B4341" t="str">
            <v>COLECTIVOS MAYORES INTEGRAL NUEVOS</v>
          </cell>
          <cell r="C4341">
            <v>19095363</v>
          </cell>
        </row>
        <row r="4342">
          <cell r="A4342">
            <v>270595100602</v>
          </cell>
          <cell r="B4342" t="str">
            <v>COLECTIVOS MAYORES INTEGRAL NUEVOS</v>
          </cell>
          <cell r="C4342">
            <v>-28988046</v>
          </cell>
        </row>
        <row r="4343">
          <cell r="A4343">
            <v>270595101001</v>
          </cell>
          <cell r="B4343" t="str">
            <v>CTOS COLECTIVOS MAYORES NUEVOS</v>
          </cell>
          <cell r="C4343">
            <v>0</v>
          </cell>
        </row>
        <row r="4344">
          <cell r="A4344">
            <v>270595101002</v>
          </cell>
          <cell r="B4344" t="str">
            <v>CTOS COLECTIVOS MAYORES NUEVOS</v>
          </cell>
          <cell r="C4344">
            <v>0</v>
          </cell>
        </row>
        <row r="4345">
          <cell r="A4345">
            <v>270595110101</v>
          </cell>
          <cell r="B4345" t="str">
            <v>COLECTIVOS MAYORES RENOVADOS M</v>
          </cell>
          <cell r="C4345">
            <v>7517583000</v>
          </cell>
        </row>
        <row r="4346">
          <cell r="A4346">
            <v>270595110102</v>
          </cell>
          <cell r="B4346" t="str">
            <v>COLECTIVOS MAYORES RENOVADOS M</v>
          </cell>
          <cell r="C4346">
            <v>-7465477246</v>
          </cell>
        </row>
        <row r="4347">
          <cell r="A4347">
            <v>270595110201</v>
          </cell>
          <cell r="B4347" t="str">
            <v>COLECTIVOS MAYORES RENOVADOS B</v>
          </cell>
          <cell r="C4347">
            <v>0</v>
          </cell>
        </row>
        <row r="4348">
          <cell r="A4348">
            <v>270595110202</v>
          </cell>
          <cell r="B4348" t="str">
            <v>COLECTIVOS MAYORES RENOVADOS B</v>
          </cell>
          <cell r="C4348">
            <v>0</v>
          </cell>
        </row>
        <row r="4349">
          <cell r="A4349">
            <v>270595110301</v>
          </cell>
          <cell r="B4349" t="str">
            <v>COLECTIVOS MAYORES INTEGRAL RE</v>
          </cell>
          <cell r="C4349">
            <v>40192200</v>
          </cell>
        </row>
        <row r="4350">
          <cell r="A4350">
            <v>270595110302</v>
          </cell>
          <cell r="B4350" t="str">
            <v>COLECTIVOS MAYORES INTEGRAL RE</v>
          </cell>
          <cell r="C4350">
            <v>-40429599</v>
          </cell>
        </row>
        <row r="4351">
          <cell r="A4351">
            <v>270595110401</v>
          </cell>
          <cell r="B4351" t="str">
            <v>COLECTIVOS MAYORES INTEGRAL RE</v>
          </cell>
          <cell r="C4351">
            <v>29251600</v>
          </cell>
        </row>
        <row r="4352">
          <cell r="A4352">
            <v>270595110402</v>
          </cell>
          <cell r="B4352" t="str">
            <v>COLECTIVOS MAYORES INTEGRAL RE</v>
          </cell>
          <cell r="C4352">
            <v>-39899300</v>
          </cell>
        </row>
        <row r="4353">
          <cell r="A4353">
            <v>270595110501</v>
          </cell>
          <cell r="B4353" t="str">
            <v>COLECTIVOS MAYORES INTEGRAL RE</v>
          </cell>
          <cell r="C4353">
            <v>38698600</v>
          </cell>
        </row>
        <row r="4354">
          <cell r="A4354">
            <v>270595110502</v>
          </cell>
          <cell r="B4354" t="str">
            <v>COLECTIVOS MAYORES INTEGRAL RE</v>
          </cell>
          <cell r="C4354">
            <v>-40701370</v>
          </cell>
        </row>
        <row r="4355">
          <cell r="A4355">
            <v>270595110601</v>
          </cell>
          <cell r="B4355" t="str">
            <v>COLECTIVOS MAYORES INTEGRAL RE</v>
          </cell>
          <cell r="C4355">
            <v>42773730</v>
          </cell>
        </row>
        <row r="4356">
          <cell r="A4356">
            <v>270595110602</v>
          </cell>
          <cell r="B4356" t="str">
            <v>COLECTIVOS MAYORES INTEGRAL RE</v>
          </cell>
          <cell r="C4356">
            <v>-42250918</v>
          </cell>
        </row>
        <row r="4357">
          <cell r="A4357">
            <v>270595111001</v>
          </cell>
          <cell r="B4357" t="str">
            <v>CTOS COLECTIVOS MAYORES RENOVADOS</v>
          </cell>
          <cell r="C4357">
            <v>0</v>
          </cell>
        </row>
        <row r="4358">
          <cell r="A4358">
            <v>270595111002</v>
          </cell>
          <cell r="B4358" t="str">
            <v>CTOS COLECTIVOS MAYORES RENOVADOS</v>
          </cell>
          <cell r="C4358">
            <v>0</v>
          </cell>
        </row>
        <row r="4359">
          <cell r="A4359">
            <v>270595120101</v>
          </cell>
          <cell r="B4359" t="str">
            <v>COLECTIVOS MAYORES POR RENOVAR</v>
          </cell>
          <cell r="C4359">
            <v>713734976</v>
          </cell>
        </row>
        <row r="4360">
          <cell r="A4360">
            <v>270595120102</v>
          </cell>
          <cell r="B4360" t="str">
            <v>COLECTIVOS MAYORES POR RENOVAR</v>
          </cell>
          <cell r="C4360">
            <v>-713734976</v>
          </cell>
        </row>
        <row r="4361">
          <cell r="A4361">
            <v>270595120201</v>
          </cell>
          <cell r="B4361" t="str">
            <v>COLECTIVOS MAYORES INTEGRAL PO</v>
          </cell>
          <cell r="C4361">
            <v>0</v>
          </cell>
        </row>
        <row r="4362">
          <cell r="A4362">
            <v>270595120202</v>
          </cell>
          <cell r="B4362" t="str">
            <v>COLECTIVOS MAYORES INTEGRAL PO</v>
          </cell>
          <cell r="C4362">
            <v>0</v>
          </cell>
        </row>
        <row r="4363">
          <cell r="A4363">
            <v>270595120301</v>
          </cell>
          <cell r="B4363" t="str">
            <v>COLECTIVOS MAYORES INTEGRAL PO</v>
          </cell>
          <cell r="C4363">
            <v>0</v>
          </cell>
        </row>
        <row r="4364">
          <cell r="A4364">
            <v>270595120302</v>
          </cell>
          <cell r="B4364" t="str">
            <v>COLECTIVOS MAYORES INTEGRAL PO</v>
          </cell>
          <cell r="C4364">
            <v>0</v>
          </cell>
        </row>
        <row r="4365">
          <cell r="A4365">
            <v>270595120401</v>
          </cell>
          <cell r="B4365" t="str">
            <v>COLECTIVOS MAYORES INTEGRAL PO</v>
          </cell>
          <cell r="C4365">
            <v>0</v>
          </cell>
        </row>
        <row r="4366">
          <cell r="A4366">
            <v>270595120402</v>
          </cell>
          <cell r="B4366" t="str">
            <v>COLECTIVOS MAYORES INTEGRAL PO</v>
          </cell>
          <cell r="C4366">
            <v>0</v>
          </cell>
        </row>
        <row r="4367">
          <cell r="A4367">
            <v>270595120501</v>
          </cell>
          <cell r="B4367" t="str">
            <v>COLECTIVOS MAYORES INTEGRAL PO</v>
          </cell>
          <cell r="C4367">
            <v>0</v>
          </cell>
        </row>
        <row r="4368">
          <cell r="A4368">
            <v>270595120502</v>
          </cell>
          <cell r="B4368" t="str">
            <v>COLECTIVOS MAYORES INTEGRAL PO</v>
          </cell>
          <cell r="C4368">
            <v>0</v>
          </cell>
        </row>
        <row r="4369">
          <cell r="A4369">
            <v>270595120601</v>
          </cell>
          <cell r="B4369" t="str">
            <v>COLECTIVOS MAYORES INTEGRAL PO</v>
          </cell>
          <cell r="C4369">
            <v>0</v>
          </cell>
        </row>
        <row r="4370">
          <cell r="A4370">
            <v>270595120602</v>
          </cell>
          <cell r="B4370" t="str">
            <v>COLECTIVOS MAYORES INTEGRAL PO</v>
          </cell>
          <cell r="C4370">
            <v>0</v>
          </cell>
        </row>
        <row r="4371">
          <cell r="A4371">
            <v>270595121001</v>
          </cell>
          <cell r="B4371" t="str">
            <v>CTOS MAYORES COLECTIVOS RENOVADOS</v>
          </cell>
          <cell r="C4371">
            <v>0</v>
          </cell>
        </row>
        <row r="4372">
          <cell r="A4372">
            <v>270595121002</v>
          </cell>
          <cell r="B4372" t="str">
            <v>CTOS MAYORES COLECTIVOS RENOVADOS</v>
          </cell>
          <cell r="C4372">
            <v>0</v>
          </cell>
        </row>
        <row r="4373">
          <cell r="A4373">
            <v>270595130101</v>
          </cell>
          <cell r="B4373" t="str">
            <v>NUEVOS</v>
          </cell>
          <cell r="C4373">
            <v>963781188</v>
          </cell>
        </row>
        <row r="4374">
          <cell r="A4374">
            <v>270595130102</v>
          </cell>
          <cell r="B4374" t="str">
            <v>NUEVOS</v>
          </cell>
          <cell r="C4374">
            <v>-981020470</v>
          </cell>
        </row>
        <row r="4375">
          <cell r="A4375">
            <v>270595140101</v>
          </cell>
          <cell r="B4375" t="str">
            <v>NUEVOS</v>
          </cell>
          <cell r="C4375">
            <v>2981736472</v>
          </cell>
        </row>
        <row r="4376">
          <cell r="A4376">
            <v>270595140102</v>
          </cell>
          <cell r="B4376" t="str">
            <v>NUEVOS</v>
          </cell>
          <cell r="C4376">
            <v>-2968836609</v>
          </cell>
        </row>
        <row r="4377">
          <cell r="A4377">
            <v>270595150101</v>
          </cell>
          <cell r="B4377" t="str">
            <v>MEDICOS NUEVOS MENSUALES</v>
          </cell>
          <cell r="C4377">
            <v>10247484682</v>
          </cell>
        </row>
        <row r="4378">
          <cell r="A4378">
            <v>270595150102</v>
          </cell>
          <cell r="B4378" t="str">
            <v>MEDICOS NUEVOS MENSUALES</v>
          </cell>
          <cell r="C4378">
            <v>-10061267782</v>
          </cell>
        </row>
        <row r="4379">
          <cell r="A4379">
            <v>270595150201</v>
          </cell>
          <cell r="B4379" t="str">
            <v>INDIVIDUAL INTEGRAL NUEVOS BIMESTRALES</v>
          </cell>
          <cell r="C4379">
            <v>26164100</v>
          </cell>
        </row>
        <row r="4380">
          <cell r="A4380">
            <v>270595150202</v>
          </cell>
          <cell r="B4380" t="str">
            <v>INDIVIDUAL INTEGRAL NUEVOS BIMESTRALES</v>
          </cell>
          <cell r="C4380">
            <v>-26693000</v>
          </cell>
        </row>
        <row r="4381">
          <cell r="A4381">
            <v>270595150301</v>
          </cell>
          <cell r="B4381" t="str">
            <v>INDIVIDUAL INTEGRAL NUEVOS TRIMESTRALES</v>
          </cell>
          <cell r="C4381">
            <v>16066793</v>
          </cell>
        </row>
        <row r="4382">
          <cell r="A4382">
            <v>270595150302</v>
          </cell>
          <cell r="B4382" t="str">
            <v>INDIVIDUAL INTEGRAL NUEVOS TRIMESTRALES</v>
          </cell>
          <cell r="C4382">
            <v>-16982468</v>
          </cell>
        </row>
        <row r="4383">
          <cell r="A4383">
            <v>270595150401</v>
          </cell>
          <cell r="B4383" t="str">
            <v>INDIVIDUAL INTEGRAL NUE. CUATRIMESTRALES</v>
          </cell>
          <cell r="C4383">
            <v>34207076</v>
          </cell>
        </row>
        <row r="4384">
          <cell r="A4384">
            <v>270595150402</v>
          </cell>
          <cell r="B4384" t="str">
            <v>INDIVIDUAL INTEGRAL NUE. CUATRIMESTRALES</v>
          </cell>
          <cell r="C4384">
            <v>-30980055</v>
          </cell>
        </row>
        <row r="4385">
          <cell r="A4385">
            <v>270595150501</v>
          </cell>
          <cell r="B4385" t="str">
            <v>INDIVIDUAL INTEGRAL NUEVOS SEMESTRALES</v>
          </cell>
          <cell r="C4385">
            <v>127756997</v>
          </cell>
        </row>
        <row r="4386">
          <cell r="A4386">
            <v>270595150502</v>
          </cell>
          <cell r="B4386" t="str">
            <v>INDIVIDUAL INTEGRAL NUEVOS SEMESTRALES</v>
          </cell>
          <cell r="C4386">
            <v>-143008318</v>
          </cell>
        </row>
        <row r="4387">
          <cell r="A4387">
            <v>270595150601</v>
          </cell>
          <cell r="B4387" t="str">
            <v>INDIVIDUAL INTEGRAL NUEVOS ANUALES</v>
          </cell>
          <cell r="C4387">
            <v>127896316</v>
          </cell>
        </row>
        <row r="4388">
          <cell r="A4388">
            <v>270595150602</v>
          </cell>
          <cell r="B4388" t="str">
            <v>INDIVIDUAL INTEGRAL NUEVOS ANUALES</v>
          </cell>
          <cell r="C4388">
            <v>-169036097</v>
          </cell>
        </row>
        <row r="4389">
          <cell r="A4389">
            <v>270595151001</v>
          </cell>
          <cell r="B4389" t="str">
            <v>CTOS INDIVIDUALES MEDICOS NUEVAS</v>
          </cell>
          <cell r="C4389">
            <v>0</v>
          </cell>
        </row>
        <row r="4390">
          <cell r="A4390">
            <v>270595151002</v>
          </cell>
          <cell r="B4390" t="str">
            <v>CTOS INDIVIDUALES MEDICOS NUEVAS</v>
          </cell>
          <cell r="C4390">
            <v>0</v>
          </cell>
        </row>
        <row r="4391">
          <cell r="A4391">
            <v>270595160101</v>
          </cell>
          <cell r="B4391" t="str">
            <v>MEDICOS RENOVADOS MENSUALES</v>
          </cell>
          <cell r="C4391">
            <v>26764796396</v>
          </cell>
        </row>
        <row r="4392">
          <cell r="A4392">
            <v>270595160102</v>
          </cell>
          <cell r="B4392" t="str">
            <v>MEDICOS RENOVADOS MENSUALES</v>
          </cell>
          <cell r="C4392">
            <v>-26808234174</v>
          </cell>
        </row>
        <row r="4393">
          <cell r="A4393">
            <v>270595160201</v>
          </cell>
          <cell r="B4393" t="str">
            <v>INDIVIDUAL INTEGRAL RENOVADOS</v>
          </cell>
          <cell r="C4393">
            <v>83513600</v>
          </cell>
        </row>
        <row r="4394">
          <cell r="A4394">
            <v>270595160202</v>
          </cell>
          <cell r="B4394" t="str">
            <v>INDIVIDUAL INTEGRAL RENOVADOS</v>
          </cell>
          <cell r="C4394">
            <v>-58538100</v>
          </cell>
        </row>
        <row r="4395">
          <cell r="A4395">
            <v>270595160301</v>
          </cell>
          <cell r="B4395" t="str">
            <v>INDIVIDUAL INTEGRAL RENOVADOS</v>
          </cell>
          <cell r="C4395">
            <v>155616500</v>
          </cell>
        </row>
        <row r="4396">
          <cell r="A4396">
            <v>270595160302</v>
          </cell>
          <cell r="B4396" t="str">
            <v>INDIVIDUAL INTEGRAL RENOVADOS</v>
          </cell>
          <cell r="C4396">
            <v>-157305957</v>
          </cell>
        </row>
        <row r="4397">
          <cell r="A4397">
            <v>270595160401</v>
          </cell>
          <cell r="B4397" t="str">
            <v>INDIVIDUAL INTEGRAL RENOVADOS</v>
          </cell>
          <cell r="C4397">
            <v>96939400</v>
          </cell>
        </row>
        <row r="4398">
          <cell r="A4398">
            <v>270595160402</v>
          </cell>
          <cell r="B4398" t="str">
            <v>INDIVIDUAL INTEGRAL RENOVADOS</v>
          </cell>
          <cell r="C4398">
            <v>-93503818</v>
          </cell>
        </row>
        <row r="4399">
          <cell r="A4399">
            <v>270595160501</v>
          </cell>
          <cell r="B4399" t="str">
            <v>INDIVIDUAL INTEGRAL RENOVADOS</v>
          </cell>
          <cell r="C4399">
            <v>251456800</v>
          </cell>
        </row>
        <row r="4400">
          <cell r="A4400">
            <v>270595160502</v>
          </cell>
          <cell r="B4400" t="str">
            <v>INDIVIDUAL INTEGRAL RENOVADOS</v>
          </cell>
          <cell r="C4400">
            <v>-250957793</v>
          </cell>
        </row>
        <row r="4401">
          <cell r="A4401">
            <v>270595160601</v>
          </cell>
          <cell r="B4401" t="str">
            <v>INDIVIDUAL INTEGRAL RENOVADOS</v>
          </cell>
          <cell r="C4401">
            <v>309642944</v>
          </cell>
        </row>
        <row r="4402">
          <cell r="A4402">
            <v>270595160602</v>
          </cell>
          <cell r="B4402" t="str">
            <v>INDIVIDUAL INTEGRAL RENOVADOS</v>
          </cell>
          <cell r="C4402">
            <v>-306268773</v>
          </cell>
        </row>
        <row r="4403">
          <cell r="A4403">
            <v>270595161001</v>
          </cell>
          <cell r="B4403" t="str">
            <v>CTOS INDIVIDUALES MEDICOS RENO</v>
          </cell>
          <cell r="C4403">
            <v>0</v>
          </cell>
        </row>
        <row r="4404">
          <cell r="A4404">
            <v>270595161002</v>
          </cell>
          <cell r="B4404" t="str">
            <v>CTOS INDIVIDUALES MEDICOS RENO</v>
          </cell>
          <cell r="C4404">
            <v>0</v>
          </cell>
        </row>
        <row r="4405">
          <cell r="A4405">
            <v>270595170101</v>
          </cell>
          <cell r="B4405" t="str">
            <v>MEDICO POR RENOVAR MENSUALES</v>
          </cell>
          <cell r="C4405">
            <v>349590700</v>
          </cell>
        </row>
        <row r="4406">
          <cell r="A4406">
            <v>270595170102</v>
          </cell>
          <cell r="B4406" t="str">
            <v>MEDICO POR RENOVAR MENSUALES</v>
          </cell>
          <cell r="C4406">
            <v>-349590700</v>
          </cell>
        </row>
        <row r="4407">
          <cell r="A4407">
            <v>270595170201</v>
          </cell>
          <cell r="B4407" t="str">
            <v>INDIVIDUAL INTEGRAL POR RENOVAR</v>
          </cell>
          <cell r="C4407">
            <v>0</v>
          </cell>
        </row>
        <row r="4408">
          <cell r="A4408">
            <v>270595170202</v>
          </cell>
          <cell r="B4408" t="str">
            <v>INDIVIDUAL INTEGRAL POR RENOVAR</v>
          </cell>
          <cell r="C4408">
            <v>0</v>
          </cell>
        </row>
        <row r="4409">
          <cell r="A4409">
            <v>270595170301</v>
          </cell>
          <cell r="B4409" t="str">
            <v>INDIVIDUAL INTEGRAL POR RENOVAR</v>
          </cell>
          <cell r="C4409">
            <v>0</v>
          </cell>
        </row>
        <row r="4410">
          <cell r="A4410">
            <v>270595170302</v>
          </cell>
          <cell r="B4410" t="str">
            <v>INDIVIDUAL INTEGRAL POR RENOVAR</v>
          </cell>
          <cell r="C4410">
            <v>0</v>
          </cell>
        </row>
        <row r="4411">
          <cell r="A4411">
            <v>270595170401</v>
          </cell>
          <cell r="B4411" t="str">
            <v>INDIVIDUAL INTEGRAL POR RENOVAR</v>
          </cell>
          <cell r="C4411">
            <v>0</v>
          </cell>
        </row>
        <row r="4412">
          <cell r="A4412">
            <v>270595170402</v>
          </cell>
          <cell r="B4412" t="str">
            <v>INDIVIDUAL INTEGRAL POR RENOVAR</v>
          </cell>
          <cell r="C4412">
            <v>0</v>
          </cell>
        </row>
        <row r="4413">
          <cell r="A4413">
            <v>270595170501</v>
          </cell>
          <cell r="B4413" t="str">
            <v>INDIVIDUAL INTEGRAL POR RENOVAR</v>
          </cell>
          <cell r="C4413">
            <v>0</v>
          </cell>
        </row>
        <row r="4414">
          <cell r="A4414">
            <v>270595170502</v>
          </cell>
          <cell r="B4414" t="str">
            <v>INDIVIDUAL INTEGRAL POR RENOVAR</v>
          </cell>
          <cell r="C4414">
            <v>0</v>
          </cell>
        </row>
        <row r="4415">
          <cell r="A4415">
            <v>270595170601</v>
          </cell>
          <cell r="B4415" t="str">
            <v>INDIVIDUAL INTEGRAL POR RENOVAR</v>
          </cell>
          <cell r="C4415">
            <v>0</v>
          </cell>
        </row>
        <row r="4416">
          <cell r="A4416">
            <v>270595170602</v>
          </cell>
          <cell r="B4416" t="str">
            <v>INDIVIDUAL INTEGRAL POR RENOVAR</v>
          </cell>
          <cell r="C4416">
            <v>0</v>
          </cell>
        </row>
        <row r="4417">
          <cell r="A4417">
            <v>270595171001</v>
          </cell>
          <cell r="B4417" t="str">
            <v>CTOS INDIVIDUALES MEDICOS POR</v>
          </cell>
          <cell r="C4417">
            <v>0</v>
          </cell>
        </row>
        <row r="4418">
          <cell r="A4418">
            <v>270595171002</v>
          </cell>
          <cell r="B4418" t="str">
            <v>CTOS INDIVIDUALES MEDICOS POR</v>
          </cell>
          <cell r="C4418">
            <v>0</v>
          </cell>
        </row>
        <row r="4419">
          <cell r="A4419">
            <v>270595180101</v>
          </cell>
          <cell r="B4419" t="str">
            <v>MENSUALES</v>
          </cell>
          <cell r="C4419">
            <v>-804000</v>
          </cell>
        </row>
        <row r="4420">
          <cell r="A4420">
            <v>270595180102</v>
          </cell>
          <cell r="B4420" t="str">
            <v>AMORTIZACION</v>
          </cell>
          <cell r="C4420">
            <v>804000</v>
          </cell>
        </row>
        <row r="4421">
          <cell r="A4421">
            <v>270595190101</v>
          </cell>
          <cell r="B4421" t="str">
            <v>MENSUALES</v>
          </cell>
          <cell r="C4421">
            <v>1431900</v>
          </cell>
        </row>
        <row r="4422">
          <cell r="A4422">
            <v>270595190102</v>
          </cell>
          <cell r="B4422" t="str">
            <v>MENSUALES</v>
          </cell>
          <cell r="C4422">
            <v>-1431900</v>
          </cell>
        </row>
        <row r="4423">
          <cell r="A4423">
            <v>270595191001</v>
          </cell>
          <cell r="B4423" t="str">
            <v>CTOS INDIVIDUALES ODONTOLOGIA</v>
          </cell>
          <cell r="C4423">
            <v>0</v>
          </cell>
        </row>
        <row r="4424">
          <cell r="A4424">
            <v>270595191002</v>
          </cell>
          <cell r="B4424" t="str">
            <v>CTOS INDIVIDUALES ODONTOLOGIA</v>
          </cell>
          <cell r="C4424">
            <v>0</v>
          </cell>
        </row>
        <row r="4425">
          <cell r="A4425">
            <v>270595200101</v>
          </cell>
          <cell r="B4425" t="str">
            <v>MENSUALES</v>
          </cell>
          <cell r="C4425">
            <v>7902900</v>
          </cell>
        </row>
        <row r="4426">
          <cell r="A4426">
            <v>270595200102</v>
          </cell>
          <cell r="B4426" t="str">
            <v>MENSUALES</v>
          </cell>
          <cell r="C4426">
            <v>-7902900</v>
          </cell>
        </row>
        <row r="4427">
          <cell r="A4427">
            <v>270595201001</v>
          </cell>
          <cell r="B4427" t="str">
            <v>CTOS INDIVIDUALES ODONTOLOGIA</v>
          </cell>
          <cell r="C4427">
            <v>0</v>
          </cell>
        </row>
        <row r="4428">
          <cell r="A4428">
            <v>270595201002</v>
          </cell>
          <cell r="B4428" t="str">
            <v>CTOS INDIVIDUALES ODONTOLOGIA</v>
          </cell>
          <cell r="C4428">
            <v>0</v>
          </cell>
        </row>
        <row r="4429">
          <cell r="A4429">
            <v>270595300101</v>
          </cell>
          <cell r="B4429" t="str">
            <v>COLECTIVOS TRADICIONAL NUEVOS</v>
          </cell>
          <cell r="C4429">
            <v>85210078</v>
          </cell>
        </row>
        <row r="4430">
          <cell r="A4430">
            <v>270595300102</v>
          </cell>
          <cell r="B4430" t="str">
            <v>COLECTIVOS TRADICIONAL NUEVOS</v>
          </cell>
          <cell r="C4430">
            <v>-88209178</v>
          </cell>
        </row>
        <row r="4431">
          <cell r="A4431">
            <v>270595300201</v>
          </cell>
          <cell r="B4431" t="str">
            <v>COLECTIVOS TRADICIONAL NUEVOS</v>
          </cell>
          <cell r="C4431">
            <v>0</v>
          </cell>
        </row>
        <row r="4432">
          <cell r="A4432">
            <v>270595300202</v>
          </cell>
          <cell r="B4432" t="str">
            <v>COLECTIVOS TRADICIONAL NUEVOS</v>
          </cell>
          <cell r="C4432">
            <v>0</v>
          </cell>
        </row>
        <row r="4433">
          <cell r="A4433">
            <v>270595300301</v>
          </cell>
          <cell r="B4433" t="str">
            <v>COLECTIVOS TRADICIONAL NUEVOS</v>
          </cell>
          <cell r="C4433">
            <v>0</v>
          </cell>
        </row>
        <row r="4434">
          <cell r="A4434">
            <v>270595300302</v>
          </cell>
          <cell r="B4434" t="str">
            <v>COLECTIVOS TRADICIONAL NUEVOS</v>
          </cell>
          <cell r="C4434">
            <v>0</v>
          </cell>
        </row>
        <row r="4435">
          <cell r="A4435">
            <v>270595300401</v>
          </cell>
          <cell r="B4435" t="str">
            <v>COLECTIVOS TRADICIONAL NUEVOS</v>
          </cell>
          <cell r="C4435">
            <v>0</v>
          </cell>
        </row>
        <row r="4436">
          <cell r="A4436">
            <v>270595300402</v>
          </cell>
          <cell r="B4436" t="str">
            <v>COLECTIVOS TRADICIONAL NUEVOS</v>
          </cell>
          <cell r="C4436">
            <v>0</v>
          </cell>
        </row>
        <row r="4437">
          <cell r="A4437">
            <v>270595300501</v>
          </cell>
          <cell r="B4437" t="str">
            <v>COLECTIVOS TRADICIONAL NUEVOS</v>
          </cell>
          <cell r="C4437">
            <v>1481900</v>
          </cell>
        </row>
        <row r="4438">
          <cell r="A4438">
            <v>270595300502</v>
          </cell>
          <cell r="B4438" t="str">
            <v>COLECTIVOS TRADICIONAL NUEVOS</v>
          </cell>
          <cell r="C4438">
            <v>-1481900</v>
          </cell>
        </row>
        <row r="4439">
          <cell r="A4439">
            <v>270595300601</v>
          </cell>
          <cell r="B4439" t="str">
            <v>COLECTIVOS TRADICIONAL NUEVOS</v>
          </cell>
          <cell r="C4439">
            <v>697300</v>
          </cell>
        </row>
        <row r="4440">
          <cell r="A4440">
            <v>270595300602</v>
          </cell>
          <cell r="B4440" t="str">
            <v>COLECTIVOS TRADICIONAL NUEVOS</v>
          </cell>
          <cell r="C4440">
            <v>-625900</v>
          </cell>
        </row>
        <row r="4441">
          <cell r="A4441">
            <v>270595310101</v>
          </cell>
          <cell r="B4441" t="str">
            <v>COLECTIVOS TRADICIONAL RENOVADOS</v>
          </cell>
          <cell r="C4441">
            <v>2809926798</v>
          </cell>
        </row>
        <row r="4442">
          <cell r="A4442">
            <v>270595310102</v>
          </cell>
          <cell r="B4442" t="str">
            <v>COLECTIVOS TRADICIONAL RENOVADOS</v>
          </cell>
          <cell r="C4442">
            <v>-2742957998</v>
          </cell>
        </row>
        <row r="4443">
          <cell r="A4443">
            <v>270595310201</v>
          </cell>
          <cell r="B4443" t="str">
            <v>COLECTIVOS TRADICIONAL RENOVADOS</v>
          </cell>
          <cell r="C4443">
            <v>0</v>
          </cell>
        </row>
        <row r="4444">
          <cell r="A4444">
            <v>270595310202</v>
          </cell>
          <cell r="B4444" t="str">
            <v>COLECTIVOS TRADICIONAL RENOVADOS</v>
          </cell>
          <cell r="C4444">
            <v>0</v>
          </cell>
        </row>
        <row r="4445">
          <cell r="A4445">
            <v>270595310301</v>
          </cell>
          <cell r="B4445" t="str">
            <v>COLECTIVOS TRADICIONAL RENOVADOS</v>
          </cell>
          <cell r="C4445">
            <v>0</v>
          </cell>
        </row>
        <row r="4446">
          <cell r="A4446">
            <v>270595310302</v>
          </cell>
          <cell r="B4446" t="str">
            <v>COLECTIVOS TRADICIONAL RENOVADOS</v>
          </cell>
          <cell r="C4446">
            <v>0</v>
          </cell>
        </row>
        <row r="4447">
          <cell r="A4447">
            <v>270595310401</v>
          </cell>
          <cell r="B4447" t="str">
            <v>COLECTIVOS TRADICIONAL RENOVADOS</v>
          </cell>
          <cell r="C4447">
            <v>0</v>
          </cell>
        </row>
        <row r="4448">
          <cell r="A4448">
            <v>270595310402</v>
          </cell>
          <cell r="B4448" t="str">
            <v>COLECTIVOS TRADICIONAL RENOVADOS</v>
          </cell>
          <cell r="C4448">
            <v>0</v>
          </cell>
        </row>
        <row r="4449">
          <cell r="A4449">
            <v>270595310501</v>
          </cell>
          <cell r="B4449" t="str">
            <v>COLECTIVOS TRADICIONAL RENOVADOS</v>
          </cell>
          <cell r="C4449">
            <v>48435700</v>
          </cell>
        </row>
        <row r="4450">
          <cell r="A4450">
            <v>270595310502</v>
          </cell>
          <cell r="B4450" t="str">
            <v>COLECTIVOS TRADICIONAL RENOVADOS</v>
          </cell>
          <cell r="C4450">
            <v>-44095600</v>
          </cell>
        </row>
        <row r="4451">
          <cell r="A4451">
            <v>270595310601</v>
          </cell>
          <cell r="B4451" t="str">
            <v>COLECTIVOS TRADICIONAL RENOVADO</v>
          </cell>
          <cell r="C4451">
            <v>37096000</v>
          </cell>
        </row>
        <row r="4452">
          <cell r="A4452">
            <v>270595310602</v>
          </cell>
          <cell r="B4452" t="str">
            <v>COLECTIVOS TRADICIONAL RENOVADO</v>
          </cell>
          <cell r="C4452">
            <v>-15123300</v>
          </cell>
        </row>
        <row r="4453">
          <cell r="A4453">
            <v>270595320101</v>
          </cell>
          <cell r="B4453" t="str">
            <v>COLECTIVOS TRADICIONAL POR RENOVAR</v>
          </cell>
          <cell r="C4453">
            <v>0</v>
          </cell>
        </row>
        <row r="4454">
          <cell r="A4454">
            <v>270595320102</v>
          </cell>
          <cell r="B4454" t="str">
            <v>COLECTIVOS TRADICIONAL POR RENOVAR</v>
          </cell>
          <cell r="C4454">
            <v>0</v>
          </cell>
        </row>
        <row r="4455">
          <cell r="A4455">
            <v>270595320201</v>
          </cell>
          <cell r="B4455" t="str">
            <v>COLECTIVOS TRADICIONAL POR RENOVAR</v>
          </cell>
          <cell r="C4455">
            <v>0</v>
          </cell>
        </row>
        <row r="4456">
          <cell r="A4456">
            <v>270595320202</v>
          </cell>
          <cell r="B4456" t="str">
            <v>COLECTIVOS TRADICIONAL POR RENOVAR</v>
          </cell>
          <cell r="C4456">
            <v>0</v>
          </cell>
        </row>
        <row r="4457">
          <cell r="A4457">
            <v>270595320301</v>
          </cell>
          <cell r="B4457" t="str">
            <v>COLECTIVOS TRADICIONAL POR RENOVAR</v>
          </cell>
          <cell r="C4457">
            <v>0</v>
          </cell>
        </row>
        <row r="4458">
          <cell r="A4458">
            <v>270595320302</v>
          </cell>
          <cell r="B4458" t="str">
            <v>COLECTIVOS TRADICIONAL POR RENOVAR</v>
          </cell>
          <cell r="C4458">
            <v>0</v>
          </cell>
        </row>
        <row r="4459">
          <cell r="A4459">
            <v>270595320401</v>
          </cell>
          <cell r="B4459" t="str">
            <v>COLECTIVOS TRADICIONAL POR RENOVAR</v>
          </cell>
          <cell r="C4459">
            <v>0</v>
          </cell>
        </row>
        <row r="4460">
          <cell r="A4460">
            <v>270595320402</v>
          </cell>
          <cell r="B4460" t="str">
            <v>COLECTIVOS TRADICIONAL POR RENOVAR</v>
          </cell>
          <cell r="C4460">
            <v>0</v>
          </cell>
        </row>
        <row r="4461">
          <cell r="A4461">
            <v>270595320501</v>
          </cell>
          <cell r="B4461" t="str">
            <v>COLECTIVOS TRADICIONAL POR RENOVAR</v>
          </cell>
          <cell r="C4461">
            <v>0</v>
          </cell>
        </row>
        <row r="4462">
          <cell r="A4462">
            <v>270595320502</v>
          </cell>
          <cell r="B4462" t="str">
            <v>COLECTIVOS TRADICIONAL POR RENOVAR</v>
          </cell>
          <cell r="C4462">
            <v>0</v>
          </cell>
        </row>
        <row r="4463">
          <cell r="A4463">
            <v>270595320601</v>
          </cell>
          <cell r="B4463" t="str">
            <v>COLECTIVOS TRADICIONAL POR RENOVAR</v>
          </cell>
          <cell r="C4463">
            <v>0</v>
          </cell>
        </row>
        <row r="4464">
          <cell r="A4464">
            <v>270595320602</v>
          </cell>
          <cell r="B4464" t="str">
            <v>COLECTIVOS TRADICIONAL POR RENOVAR</v>
          </cell>
          <cell r="C4464">
            <v>0</v>
          </cell>
        </row>
        <row r="4465">
          <cell r="A4465">
            <v>270595330101</v>
          </cell>
          <cell r="B4465" t="str">
            <v>COLECTIVOS MAYORES TRADICIONAL</v>
          </cell>
          <cell r="C4465">
            <v>11081150</v>
          </cell>
        </row>
        <row r="4466">
          <cell r="A4466">
            <v>270595330102</v>
          </cell>
          <cell r="B4466" t="str">
            <v>COLECTIVOS MAYORES TRADICIONAL</v>
          </cell>
          <cell r="C4466">
            <v>-5481200</v>
          </cell>
        </row>
        <row r="4467">
          <cell r="A4467">
            <v>270595330201</v>
          </cell>
          <cell r="B4467" t="str">
            <v>COLECTIVOS MAYORES TRADICIONAL</v>
          </cell>
          <cell r="C4467">
            <v>0</v>
          </cell>
        </row>
        <row r="4468">
          <cell r="A4468">
            <v>270595330202</v>
          </cell>
          <cell r="B4468" t="str">
            <v>COLECTIVOS MAYORES TRADICIONAL</v>
          </cell>
          <cell r="C4468">
            <v>0</v>
          </cell>
        </row>
        <row r="4469">
          <cell r="A4469">
            <v>270595330301</v>
          </cell>
          <cell r="B4469" t="str">
            <v>COLECTIVOS MAYORES TRADICIONAL</v>
          </cell>
          <cell r="C4469">
            <v>0</v>
          </cell>
        </row>
        <row r="4470">
          <cell r="A4470">
            <v>270595330302</v>
          </cell>
          <cell r="B4470" t="str">
            <v>COLECTIVOS MAYORES TRADICIONAL</v>
          </cell>
          <cell r="C4470">
            <v>0</v>
          </cell>
        </row>
        <row r="4471">
          <cell r="A4471">
            <v>270595330401</v>
          </cell>
          <cell r="B4471" t="str">
            <v>COLECTIVOS MAYORES TRADICIONAL</v>
          </cell>
          <cell r="C4471">
            <v>0</v>
          </cell>
        </row>
        <row r="4472">
          <cell r="A4472">
            <v>270595330402</v>
          </cell>
          <cell r="B4472" t="str">
            <v>COLECTIVOS MAYORES TRADICIONAL</v>
          </cell>
          <cell r="C4472">
            <v>0</v>
          </cell>
        </row>
        <row r="4473">
          <cell r="A4473">
            <v>270595330501</v>
          </cell>
          <cell r="B4473" t="str">
            <v>COLECTIVOS MAYORES TRADICIONAL</v>
          </cell>
          <cell r="C4473">
            <v>0</v>
          </cell>
        </row>
        <row r="4474">
          <cell r="A4474">
            <v>270595330502</v>
          </cell>
          <cell r="B4474" t="str">
            <v>COLECTIVOS MAYORES TRADICIONAL</v>
          </cell>
          <cell r="C4474">
            <v>0</v>
          </cell>
        </row>
        <row r="4475">
          <cell r="A4475">
            <v>270595330601</v>
          </cell>
          <cell r="B4475" t="str">
            <v>COLECTIVOS MAYORES TRADICIONAL</v>
          </cell>
          <cell r="C4475">
            <v>0</v>
          </cell>
        </row>
        <row r="4476">
          <cell r="A4476">
            <v>270595330602</v>
          </cell>
          <cell r="B4476" t="str">
            <v>COLECTIVOS MAYORES TRADICIONAL</v>
          </cell>
          <cell r="C4476">
            <v>0</v>
          </cell>
        </row>
        <row r="4477">
          <cell r="A4477">
            <v>270595340101</v>
          </cell>
          <cell r="B4477" t="str">
            <v>COLECTIVOS MAYORES TRADICIONAL</v>
          </cell>
          <cell r="C4477">
            <v>164843400</v>
          </cell>
        </row>
        <row r="4478">
          <cell r="A4478">
            <v>270595340102</v>
          </cell>
          <cell r="B4478" t="str">
            <v>COLECTIVOS MAYORES TRADICIONAL</v>
          </cell>
          <cell r="C4478">
            <v>-169000800</v>
          </cell>
        </row>
        <row r="4479">
          <cell r="A4479">
            <v>270595340201</v>
          </cell>
          <cell r="B4479" t="str">
            <v>COLECTIVOS MAYORES TRADICIONAL</v>
          </cell>
          <cell r="C4479">
            <v>0</v>
          </cell>
        </row>
        <row r="4480">
          <cell r="A4480">
            <v>270595340202</v>
          </cell>
          <cell r="B4480" t="str">
            <v>COLECTIVOS MAYORES TRADICIONAL</v>
          </cell>
          <cell r="C4480">
            <v>0</v>
          </cell>
        </row>
        <row r="4481">
          <cell r="A4481">
            <v>270595340301</v>
          </cell>
          <cell r="B4481" t="str">
            <v>COLECTIVOS MAYORES TRADICIONAL</v>
          </cell>
          <cell r="C4481">
            <v>0</v>
          </cell>
        </row>
        <row r="4482">
          <cell r="A4482">
            <v>270595340302</v>
          </cell>
          <cell r="B4482" t="str">
            <v>COLECTIVOS MAYORES TRADICIONAL</v>
          </cell>
          <cell r="C4482">
            <v>0</v>
          </cell>
        </row>
        <row r="4483">
          <cell r="A4483">
            <v>270595340401</v>
          </cell>
          <cell r="B4483" t="str">
            <v>COLECTIVOS MAYORES TRADICIONAL</v>
          </cell>
          <cell r="C4483">
            <v>0</v>
          </cell>
        </row>
        <row r="4484">
          <cell r="A4484">
            <v>270595340402</v>
          </cell>
          <cell r="B4484" t="str">
            <v>COLECTIVOS MAYORES TRADICIONAL</v>
          </cell>
          <cell r="C4484">
            <v>0</v>
          </cell>
        </row>
        <row r="4485">
          <cell r="A4485">
            <v>270595340501</v>
          </cell>
          <cell r="B4485" t="str">
            <v>COLECTIVOS MAYORES TRADICIONAL</v>
          </cell>
          <cell r="C4485">
            <v>0</v>
          </cell>
        </row>
        <row r="4486">
          <cell r="A4486">
            <v>270595340502</v>
          </cell>
          <cell r="B4486" t="str">
            <v>COLECTIVOS MAYORES TRADICIONAL</v>
          </cell>
          <cell r="C4486">
            <v>0</v>
          </cell>
        </row>
        <row r="4487">
          <cell r="A4487">
            <v>270595340601</v>
          </cell>
          <cell r="B4487" t="str">
            <v>CARGOS</v>
          </cell>
          <cell r="C4487">
            <v>0</v>
          </cell>
        </row>
        <row r="4488">
          <cell r="A4488">
            <v>270595340602</v>
          </cell>
          <cell r="B4488" t="str">
            <v>AMORTIZACION</v>
          </cell>
          <cell r="C4488">
            <v>0</v>
          </cell>
        </row>
        <row r="4489">
          <cell r="A4489">
            <v>270595350101</v>
          </cell>
          <cell r="B4489" t="str">
            <v>COLECTIVOS MAYORES TRADICIONAL</v>
          </cell>
          <cell r="C4489">
            <v>0</v>
          </cell>
        </row>
        <row r="4490">
          <cell r="A4490">
            <v>270595350102</v>
          </cell>
          <cell r="B4490" t="str">
            <v>COLECTIVOS MAYORES TRADICIONAL</v>
          </cell>
          <cell r="C4490">
            <v>0</v>
          </cell>
        </row>
        <row r="4491">
          <cell r="A4491">
            <v>270595350201</v>
          </cell>
          <cell r="B4491" t="str">
            <v>COLECTIVOS MAYORES TRADICIONAL</v>
          </cell>
          <cell r="C4491">
            <v>0</v>
          </cell>
        </row>
        <row r="4492">
          <cell r="A4492">
            <v>270595350202</v>
          </cell>
          <cell r="B4492" t="str">
            <v>COLECTIVOS MAYORES TRADICIONAL</v>
          </cell>
          <cell r="C4492">
            <v>0</v>
          </cell>
        </row>
        <row r="4493">
          <cell r="A4493">
            <v>270595350301</v>
          </cell>
          <cell r="B4493" t="str">
            <v>COLECTIVOS MAYORES TRADICIONAL</v>
          </cell>
          <cell r="C4493">
            <v>0</v>
          </cell>
        </row>
        <row r="4494">
          <cell r="A4494">
            <v>270595350302</v>
          </cell>
          <cell r="B4494" t="str">
            <v>COLECTIVOS MAYORES TRADICIONAL</v>
          </cell>
          <cell r="C4494">
            <v>0</v>
          </cell>
        </row>
        <row r="4495">
          <cell r="A4495">
            <v>270595350401</v>
          </cell>
          <cell r="B4495" t="str">
            <v>COLECTIVOS MAYORES TRADICIONAL</v>
          </cell>
          <cell r="C4495">
            <v>0</v>
          </cell>
        </row>
        <row r="4496">
          <cell r="A4496">
            <v>270595350402</v>
          </cell>
          <cell r="B4496" t="str">
            <v>COLECTIVOS MAYORES TRADICIONAL</v>
          </cell>
          <cell r="C4496">
            <v>0</v>
          </cell>
        </row>
        <row r="4497">
          <cell r="A4497">
            <v>270595350501</v>
          </cell>
          <cell r="B4497" t="str">
            <v>COLECTIVOS MAYORES TRADICIONAL</v>
          </cell>
          <cell r="C4497">
            <v>0</v>
          </cell>
        </row>
        <row r="4498">
          <cell r="A4498">
            <v>270595350502</v>
          </cell>
          <cell r="B4498" t="str">
            <v>COLECTIVOS MAYORES TRADICIONAL</v>
          </cell>
          <cell r="C4498">
            <v>0</v>
          </cell>
        </row>
        <row r="4499">
          <cell r="A4499">
            <v>270595350601</v>
          </cell>
          <cell r="B4499" t="str">
            <v>COLECTIVOS MAYORES TRADICIONAL</v>
          </cell>
          <cell r="C4499">
            <v>0</v>
          </cell>
        </row>
        <row r="4500">
          <cell r="A4500">
            <v>270595350602</v>
          </cell>
          <cell r="B4500" t="str">
            <v>COLECTIVOS MAYORES TRADICIONAL</v>
          </cell>
          <cell r="C4500">
            <v>0</v>
          </cell>
        </row>
        <row r="4501">
          <cell r="A4501">
            <v>270595360101</v>
          </cell>
          <cell r="B4501" t="str">
            <v>FAMILIARES TRADICIONALES NUEVOS</v>
          </cell>
          <cell r="C4501">
            <v>339625229</v>
          </cell>
        </row>
        <row r="4502">
          <cell r="A4502">
            <v>270595360102</v>
          </cell>
          <cell r="B4502" t="str">
            <v>FAMILIARES TRADICIONALES NUEVOS</v>
          </cell>
          <cell r="C4502">
            <v>-282481430</v>
          </cell>
        </row>
        <row r="4503">
          <cell r="A4503">
            <v>270595360201</v>
          </cell>
          <cell r="B4503" t="str">
            <v>FAMILIARES TRADICIONALES NUEVOS</v>
          </cell>
          <cell r="C4503">
            <v>2986450</v>
          </cell>
        </row>
        <row r="4504">
          <cell r="A4504">
            <v>270595360202</v>
          </cell>
          <cell r="B4504" t="str">
            <v>FAMILIARES TRADICIONALES NUEVOS</v>
          </cell>
          <cell r="C4504">
            <v>-2986450</v>
          </cell>
        </row>
        <row r="4505">
          <cell r="A4505">
            <v>270595360301</v>
          </cell>
          <cell r="B4505" t="str">
            <v>FAMILIARES TRADICIONALES NUEVOS</v>
          </cell>
          <cell r="C4505">
            <v>4412150</v>
          </cell>
        </row>
        <row r="4506">
          <cell r="A4506">
            <v>270595360302</v>
          </cell>
          <cell r="B4506" t="str">
            <v>FAMILIARES TRADICIONALES NUEVOS</v>
          </cell>
          <cell r="C4506">
            <v>-4897650</v>
          </cell>
        </row>
        <row r="4507">
          <cell r="A4507">
            <v>270595360401</v>
          </cell>
          <cell r="B4507" t="str">
            <v>FAMILIARES TRADICIONALES NUEVOS</v>
          </cell>
          <cell r="C4507">
            <v>2375400</v>
          </cell>
        </row>
        <row r="4508">
          <cell r="A4508">
            <v>270595360402</v>
          </cell>
          <cell r="B4508" t="str">
            <v>FAMILIARES TRADICIONALES NUEVOS</v>
          </cell>
          <cell r="C4508">
            <v>-3737160</v>
          </cell>
        </row>
        <row r="4509">
          <cell r="A4509">
            <v>270595360501</v>
          </cell>
          <cell r="B4509" t="str">
            <v>FAMILIARES TRADICIONALES NUEVOS</v>
          </cell>
          <cell r="C4509">
            <v>469988</v>
          </cell>
        </row>
        <row r="4510">
          <cell r="A4510">
            <v>270595360502</v>
          </cell>
          <cell r="B4510" t="str">
            <v>FAMILIARES TRADICIONALES NUEVOS</v>
          </cell>
          <cell r="C4510">
            <v>-5308070</v>
          </cell>
        </row>
        <row r="4511">
          <cell r="A4511">
            <v>270595360601</v>
          </cell>
          <cell r="B4511" t="str">
            <v>FAMILIARES TRADICIONALES NUEVOS</v>
          </cell>
          <cell r="C4511">
            <v>-9446300</v>
          </cell>
        </row>
        <row r="4512">
          <cell r="A4512">
            <v>270595360602</v>
          </cell>
          <cell r="B4512" t="str">
            <v>FAMILIARES TRADICIONALES NUEVOS</v>
          </cell>
          <cell r="C4512">
            <v>2768400</v>
          </cell>
        </row>
        <row r="4513">
          <cell r="A4513">
            <v>270595370101</v>
          </cell>
          <cell r="B4513" t="str">
            <v>FAMILIARES TRADICIONAL RENOVADOS</v>
          </cell>
          <cell r="C4513">
            <v>10709622270</v>
          </cell>
        </row>
        <row r="4514">
          <cell r="A4514">
            <v>270595370102</v>
          </cell>
          <cell r="B4514" t="str">
            <v>FAMILIARES TRADICIONAL RENOVADOS</v>
          </cell>
          <cell r="C4514">
            <v>-10708962503</v>
          </cell>
        </row>
        <row r="4515">
          <cell r="A4515">
            <v>270595370201</v>
          </cell>
          <cell r="B4515" t="str">
            <v>FAMILIARES TRADICIONAL RENOVADOS</v>
          </cell>
          <cell r="C4515">
            <v>55215530</v>
          </cell>
        </row>
        <row r="4516">
          <cell r="A4516">
            <v>270595370202</v>
          </cell>
          <cell r="B4516" t="str">
            <v>FAMILIARES TRADICIONAL RENOVADOS</v>
          </cell>
          <cell r="C4516">
            <v>-40086681</v>
          </cell>
        </row>
        <row r="4517">
          <cell r="A4517">
            <v>270595370301</v>
          </cell>
          <cell r="B4517" t="str">
            <v>FAMILIARES TRADICIONAL RENOVADOS</v>
          </cell>
          <cell r="C4517">
            <v>128610500</v>
          </cell>
        </row>
        <row r="4518">
          <cell r="A4518">
            <v>270595370302</v>
          </cell>
          <cell r="B4518" t="str">
            <v>FAMILIARES TRADICIONAL RENOVADOS</v>
          </cell>
          <cell r="C4518">
            <v>-116676499</v>
          </cell>
        </row>
        <row r="4519">
          <cell r="A4519">
            <v>270595370401</v>
          </cell>
          <cell r="B4519" t="str">
            <v>FAMILIARES TRADICIONAL RENOVADOS</v>
          </cell>
          <cell r="C4519">
            <v>113005460</v>
          </cell>
        </row>
        <row r="4520">
          <cell r="A4520">
            <v>270595370402</v>
          </cell>
          <cell r="B4520" t="str">
            <v>FAMILIARES TRADICIONAL RENOVADOS</v>
          </cell>
          <cell r="C4520">
            <v>-103546950</v>
          </cell>
        </row>
        <row r="4521">
          <cell r="A4521">
            <v>270595370501</v>
          </cell>
          <cell r="B4521" t="str">
            <v>FAMILIARES TRADICIONAL RENOVADOS</v>
          </cell>
          <cell r="C4521">
            <v>166980300</v>
          </cell>
        </row>
        <row r="4522">
          <cell r="A4522">
            <v>270595370502</v>
          </cell>
          <cell r="B4522" t="str">
            <v>FAMILIARES TRADICIONAL RENOVADOS</v>
          </cell>
          <cell r="C4522">
            <v>-148956272</v>
          </cell>
        </row>
        <row r="4523">
          <cell r="A4523">
            <v>270595370601</v>
          </cell>
          <cell r="B4523" t="str">
            <v>FAMILIARES TRADICIONAL RENOVADOS</v>
          </cell>
          <cell r="C4523">
            <v>102691260</v>
          </cell>
        </row>
        <row r="4524">
          <cell r="A4524">
            <v>270595370602</v>
          </cell>
          <cell r="B4524" t="str">
            <v>FAMILIARES TRADICIONAL RENOVADOS</v>
          </cell>
          <cell r="C4524">
            <v>-77808192</v>
          </cell>
        </row>
        <row r="4525">
          <cell r="A4525">
            <v>270595380101</v>
          </cell>
          <cell r="B4525" t="str">
            <v>FAMILIARES TRADICIONAL POR RENOVAR</v>
          </cell>
          <cell r="C4525">
            <v>0</v>
          </cell>
        </row>
        <row r="4526">
          <cell r="A4526">
            <v>270595380102</v>
          </cell>
          <cell r="B4526" t="str">
            <v>FAMILIARES TRADICIONAL POR RENOVAR</v>
          </cell>
          <cell r="C4526">
            <v>0</v>
          </cell>
        </row>
        <row r="4527">
          <cell r="A4527">
            <v>270595380201</v>
          </cell>
          <cell r="B4527" t="str">
            <v>FAMILIARES TRADICIONAL POR RENOVAR</v>
          </cell>
          <cell r="C4527">
            <v>0</v>
          </cell>
        </row>
        <row r="4528">
          <cell r="A4528">
            <v>270595380202</v>
          </cell>
          <cell r="B4528" t="str">
            <v>FAMILIARES TRADICIONAL POR RENOVAR</v>
          </cell>
          <cell r="C4528">
            <v>0</v>
          </cell>
        </row>
        <row r="4529">
          <cell r="A4529">
            <v>270595380301</v>
          </cell>
          <cell r="B4529" t="str">
            <v>FAMILIARES TRADICIONAL POR RENOVAR</v>
          </cell>
          <cell r="C4529">
            <v>0</v>
          </cell>
        </row>
        <row r="4530">
          <cell r="A4530">
            <v>270595380302</v>
          </cell>
          <cell r="B4530" t="str">
            <v>FAMILIARES TRADICIONAL POR RENOVAR</v>
          </cell>
          <cell r="C4530">
            <v>0</v>
          </cell>
        </row>
        <row r="4531">
          <cell r="A4531">
            <v>270595380401</v>
          </cell>
          <cell r="B4531" t="str">
            <v>FAMILIARES TRADICIONAL POR RENOVAR</v>
          </cell>
          <cell r="C4531">
            <v>0</v>
          </cell>
        </row>
        <row r="4532">
          <cell r="A4532">
            <v>270595380402</v>
          </cell>
          <cell r="B4532" t="str">
            <v>FAMILIARES TRADICIONAL POR RENOVAR</v>
          </cell>
          <cell r="C4532">
            <v>0</v>
          </cell>
        </row>
        <row r="4533">
          <cell r="A4533">
            <v>270595380501</v>
          </cell>
          <cell r="B4533" t="str">
            <v>FAMILIARES TRADICIONAL POR RENOVAR</v>
          </cell>
          <cell r="C4533">
            <v>0</v>
          </cell>
        </row>
        <row r="4534">
          <cell r="A4534">
            <v>270595380502</v>
          </cell>
          <cell r="B4534" t="str">
            <v>FAMILIARES TRADICIONAL POR RENOVAR</v>
          </cell>
          <cell r="C4534">
            <v>0</v>
          </cell>
        </row>
        <row r="4535">
          <cell r="A4535">
            <v>270595380601</v>
          </cell>
          <cell r="B4535" t="str">
            <v>FAMILIARES TRADICIONAL POR RENOVAR</v>
          </cell>
          <cell r="C4535">
            <v>0</v>
          </cell>
        </row>
        <row r="4536">
          <cell r="A4536">
            <v>270595380602</v>
          </cell>
          <cell r="B4536" t="str">
            <v>FAMILIARES TRADICIONAL POR RENOVAR</v>
          </cell>
          <cell r="C4536">
            <v>0</v>
          </cell>
        </row>
        <row r="4537">
          <cell r="A4537">
            <v>270595390101</v>
          </cell>
          <cell r="B4537" t="str">
            <v>INDIVIDUAL TRADICIONAL NUEVOS</v>
          </cell>
          <cell r="C4537">
            <v>39787000</v>
          </cell>
        </row>
        <row r="4538">
          <cell r="A4538">
            <v>270595390102</v>
          </cell>
          <cell r="B4538" t="str">
            <v>INDIVIDUAL TRADICIONAL NUEVOS</v>
          </cell>
          <cell r="C4538">
            <v>-35818300</v>
          </cell>
        </row>
        <row r="4539">
          <cell r="A4539">
            <v>270595390201</v>
          </cell>
          <cell r="B4539" t="str">
            <v>INDIVIDUAL TRADICIONAL NUEVOS</v>
          </cell>
          <cell r="C4539">
            <v>0</v>
          </cell>
        </row>
        <row r="4540">
          <cell r="A4540">
            <v>270595390202</v>
          </cell>
          <cell r="B4540" t="str">
            <v>INDIVIDUAL TRADICIONAL NUEVOS</v>
          </cell>
          <cell r="C4540">
            <v>0</v>
          </cell>
        </row>
        <row r="4541">
          <cell r="A4541">
            <v>270595390301</v>
          </cell>
          <cell r="B4541" t="str">
            <v>INDIVIDUAL TRADICIONAL NUEVOS</v>
          </cell>
          <cell r="C4541">
            <v>132000</v>
          </cell>
        </row>
        <row r="4542">
          <cell r="A4542">
            <v>270595390302</v>
          </cell>
          <cell r="B4542" t="str">
            <v>INDIVIDUAL TRADICIONAL NUEVOS</v>
          </cell>
          <cell r="C4542">
            <v>0</v>
          </cell>
        </row>
        <row r="4543">
          <cell r="A4543">
            <v>270595390401</v>
          </cell>
          <cell r="B4543" t="str">
            <v>INDIVIDUAL TRADICIONAL NUEVOS</v>
          </cell>
          <cell r="C4543">
            <v>0</v>
          </cell>
        </row>
        <row r="4544">
          <cell r="A4544">
            <v>270595390402</v>
          </cell>
          <cell r="B4544" t="str">
            <v>INDIVIDUAL TRADICIONAL NUEVOS</v>
          </cell>
          <cell r="C4544">
            <v>0</v>
          </cell>
        </row>
        <row r="4545">
          <cell r="A4545">
            <v>270595390501</v>
          </cell>
          <cell r="B4545" t="str">
            <v>INDIVIDUAL TRADICIONAL NUEVOS</v>
          </cell>
          <cell r="C4545">
            <v>-643400</v>
          </cell>
        </row>
        <row r="4546">
          <cell r="A4546">
            <v>270595390502</v>
          </cell>
          <cell r="B4546" t="str">
            <v>INDIVIDUAL TRADICIONAL NUEVOS</v>
          </cell>
          <cell r="C4546">
            <v>70000</v>
          </cell>
        </row>
        <row r="4547">
          <cell r="A4547">
            <v>270595390601</v>
          </cell>
          <cell r="B4547" t="str">
            <v>INDIVIDUAL TRADICIONAL NUEVOS</v>
          </cell>
          <cell r="C4547">
            <v>-1510300</v>
          </cell>
        </row>
        <row r="4548">
          <cell r="A4548">
            <v>270595390602</v>
          </cell>
          <cell r="B4548" t="str">
            <v>INDIVIDUAL TRADICIONAL NUEVOS</v>
          </cell>
          <cell r="C4548">
            <v>0</v>
          </cell>
        </row>
        <row r="4549">
          <cell r="A4549">
            <v>270595400101</v>
          </cell>
          <cell r="B4549" t="str">
            <v>INDIVIDUAL TRADICIONAL RENOVADOS</v>
          </cell>
          <cell r="C4549">
            <v>989806980</v>
          </cell>
        </row>
        <row r="4550">
          <cell r="A4550">
            <v>270595400102</v>
          </cell>
          <cell r="B4550" t="str">
            <v>INDIVIDUAL TRADICIONAL RENOVADOS</v>
          </cell>
          <cell r="C4550">
            <v>-906753950</v>
          </cell>
        </row>
        <row r="4551">
          <cell r="A4551">
            <v>270595400201</v>
          </cell>
          <cell r="B4551" t="str">
            <v>INDIVIDUAL TRADICIONAL RENOVADOS</v>
          </cell>
          <cell r="C4551">
            <v>0</v>
          </cell>
        </row>
        <row r="4552">
          <cell r="A4552">
            <v>270595400202</v>
          </cell>
          <cell r="B4552" t="str">
            <v>INDIVIDUAL TRADICIONAL RENOVADOS</v>
          </cell>
          <cell r="C4552">
            <v>0</v>
          </cell>
        </row>
        <row r="4553">
          <cell r="A4553">
            <v>270595400301</v>
          </cell>
          <cell r="B4553" t="str">
            <v>INDIVIDUAL TRADICIONAL RENOVADOS</v>
          </cell>
          <cell r="C4553">
            <v>20111350</v>
          </cell>
        </row>
        <row r="4554">
          <cell r="A4554">
            <v>270595400302</v>
          </cell>
          <cell r="B4554" t="str">
            <v>INDIVIDUAL TRADICIONAL RENOVADOS</v>
          </cell>
          <cell r="C4554">
            <v>-16851950</v>
          </cell>
        </row>
        <row r="4555">
          <cell r="A4555">
            <v>270595400401</v>
          </cell>
          <cell r="B4555" t="str">
            <v>INDIVIDUAL TRADICIONAL RENOVADOS</v>
          </cell>
          <cell r="C4555">
            <v>13657400</v>
          </cell>
        </row>
        <row r="4556">
          <cell r="A4556">
            <v>270595400402</v>
          </cell>
          <cell r="B4556" t="str">
            <v>INDIVIDUAL TRADICIONAL RENOVADOS</v>
          </cell>
          <cell r="C4556">
            <v>-14453700</v>
          </cell>
        </row>
        <row r="4557">
          <cell r="A4557">
            <v>270595400501</v>
          </cell>
          <cell r="B4557" t="str">
            <v>INDIVIDUAL TRADICIONAL RENOVADOS</v>
          </cell>
          <cell r="C4557">
            <v>48348000</v>
          </cell>
        </row>
        <row r="4558">
          <cell r="A4558">
            <v>270595400502</v>
          </cell>
          <cell r="B4558" t="str">
            <v>INDIVIDUAL TRADICIONAL RENOVADOS</v>
          </cell>
          <cell r="C4558">
            <v>-46644900</v>
          </cell>
        </row>
        <row r="4559">
          <cell r="A4559">
            <v>270595400601</v>
          </cell>
          <cell r="B4559" t="str">
            <v>INDIVIDUAL TRADICIONAL RENOVADOS</v>
          </cell>
          <cell r="C4559">
            <v>35135000</v>
          </cell>
        </row>
        <row r="4560">
          <cell r="A4560">
            <v>270595400602</v>
          </cell>
          <cell r="B4560" t="str">
            <v>INDIVIDUAL TRADICIONAL RENOVADOS</v>
          </cell>
          <cell r="C4560">
            <v>-20546200</v>
          </cell>
        </row>
        <row r="4561">
          <cell r="A4561">
            <v>270595410101</v>
          </cell>
          <cell r="B4561" t="str">
            <v>INDIVIDUAL TRADICIONAL POR RENOVAR</v>
          </cell>
          <cell r="C4561">
            <v>0</v>
          </cell>
        </row>
        <row r="4562">
          <cell r="A4562">
            <v>270595410102</v>
          </cell>
          <cell r="B4562" t="str">
            <v>INDIVIDUAL TRADICIONAL POR RENOVAR</v>
          </cell>
          <cell r="C4562">
            <v>0</v>
          </cell>
        </row>
        <row r="4563">
          <cell r="A4563">
            <v>270595410201</v>
          </cell>
          <cell r="B4563" t="str">
            <v>INDIVIDUAL TRADICIONAL POR RENOVAR</v>
          </cell>
          <cell r="C4563">
            <v>0</v>
          </cell>
        </row>
        <row r="4564">
          <cell r="A4564">
            <v>270595410202</v>
          </cell>
          <cell r="B4564" t="str">
            <v>INDIVIDUAL TRADICIONAL POR RENOVAR</v>
          </cell>
          <cell r="C4564">
            <v>0</v>
          </cell>
        </row>
        <row r="4565">
          <cell r="A4565">
            <v>270595410301</v>
          </cell>
          <cell r="B4565" t="str">
            <v>INDIVIDUAL TRADICIONAL POR RENOVAR</v>
          </cell>
          <cell r="C4565">
            <v>0</v>
          </cell>
        </row>
        <row r="4566">
          <cell r="A4566">
            <v>270595410302</v>
          </cell>
          <cell r="B4566" t="str">
            <v>INDIVIDUAL TRADICIONAL POR RENOVAR</v>
          </cell>
          <cell r="C4566">
            <v>0</v>
          </cell>
        </row>
        <row r="4567">
          <cell r="A4567">
            <v>270595410401</v>
          </cell>
          <cell r="B4567" t="str">
            <v>INDIVIDUAL TRADICIONAL POR RENOVAR</v>
          </cell>
          <cell r="C4567">
            <v>0</v>
          </cell>
        </row>
        <row r="4568">
          <cell r="A4568">
            <v>270595410402</v>
          </cell>
          <cell r="B4568" t="str">
            <v>INDIVIDUAL TRADICIONAL POR RENOVAR</v>
          </cell>
          <cell r="C4568">
            <v>0</v>
          </cell>
        </row>
        <row r="4569">
          <cell r="A4569">
            <v>270595410501</v>
          </cell>
          <cell r="B4569" t="str">
            <v>INDIVIDUAL TRADICIONAL POR RENOVAR</v>
          </cell>
          <cell r="C4569">
            <v>0</v>
          </cell>
        </row>
        <row r="4570">
          <cell r="A4570">
            <v>270595410502</v>
          </cell>
          <cell r="B4570" t="str">
            <v>INDIVIDUAL TRADICIONAL POR RENOVAR</v>
          </cell>
          <cell r="C4570">
            <v>0</v>
          </cell>
        </row>
        <row r="4571">
          <cell r="A4571">
            <v>270595410601</v>
          </cell>
          <cell r="B4571" t="str">
            <v>INDIVIDUAL TRADICIONAL POR RENOVAR</v>
          </cell>
          <cell r="C4571">
            <v>0</v>
          </cell>
        </row>
        <row r="4572">
          <cell r="A4572">
            <v>270595410602</v>
          </cell>
          <cell r="B4572" t="str">
            <v>INDIVIDUAL TRADICIONAL POR RENOVAR</v>
          </cell>
          <cell r="C4572">
            <v>0</v>
          </cell>
        </row>
        <row r="4573">
          <cell r="A4573">
            <v>270595420101</v>
          </cell>
          <cell r="B4573" t="str">
            <v>INDIVIDUAL MAYORES TRADICIONAL</v>
          </cell>
          <cell r="C4573">
            <v>6691650</v>
          </cell>
        </row>
        <row r="4574">
          <cell r="A4574">
            <v>270595420102</v>
          </cell>
          <cell r="B4574" t="str">
            <v>INDIVIDUAL MAYORES TRADICIONAL</v>
          </cell>
          <cell r="C4574">
            <v>1945700</v>
          </cell>
        </row>
        <row r="4575">
          <cell r="A4575">
            <v>270595420201</v>
          </cell>
          <cell r="B4575" t="str">
            <v>INDIVIDUAL MAYORES TRADICIONAL</v>
          </cell>
          <cell r="C4575">
            <v>145000</v>
          </cell>
        </row>
        <row r="4576">
          <cell r="A4576">
            <v>270595420202</v>
          </cell>
          <cell r="B4576" t="str">
            <v>INDIVIDUAL MAYORES TRADICIONAL</v>
          </cell>
          <cell r="C4576">
            <v>-145000</v>
          </cell>
        </row>
        <row r="4577">
          <cell r="A4577">
            <v>270595420301</v>
          </cell>
          <cell r="B4577" t="str">
            <v>INDIVIDUAL MAYORES TRADICIONAL</v>
          </cell>
          <cell r="C4577">
            <v>0</v>
          </cell>
        </row>
        <row r="4578">
          <cell r="A4578">
            <v>270595420302</v>
          </cell>
          <cell r="B4578" t="str">
            <v>INDIVIDUAL MAYORES TRADICIONAL</v>
          </cell>
          <cell r="C4578">
            <v>0</v>
          </cell>
        </row>
        <row r="4579">
          <cell r="A4579">
            <v>270595420401</v>
          </cell>
          <cell r="B4579" t="str">
            <v>INDIVIDUAL MAYORES TRADICIONAL</v>
          </cell>
          <cell r="C4579">
            <v>0</v>
          </cell>
        </row>
        <row r="4580">
          <cell r="A4580">
            <v>270595420402</v>
          </cell>
          <cell r="B4580" t="str">
            <v>INDIVIDUAL MAYORES TRADICIONAL AMORTIZ</v>
          </cell>
          <cell r="C4580">
            <v>0</v>
          </cell>
        </row>
        <row r="4581">
          <cell r="A4581">
            <v>270595420501</v>
          </cell>
          <cell r="B4581" t="str">
            <v>INDIVIDUAL MAYORES TRADICIONAL</v>
          </cell>
          <cell r="C4581">
            <v>265700</v>
          </cell>
        </row>
        <row r="4582">
          <cell r="A4582">
            <v>270595420502</v>
          </cell>
          <cell r="B4582" t="str">
            <v>INDIVIDUAL MAYORES TRADICIONAL</v>
          </cell>
          <cell r="C4582">
            <v>-265700</v>
          </cell>
        </row>
        <row r="4583">
          <cell r="A4583">
            <v>270595420601</v>
          </cell>
          <cell r="B4583" t="str">
            <v>INDIVIDUAL MAYORES TRADICIONAL</v>
          </cell>
          <cell r="C4583">
            <v>0</v>
          </cell>
        </row>
        <row r="4584">
          <cell r="A4584">
            <v>270595420602</v>
          </cell>
          <cell r="B4584" t="str">
            <v>INDIVIDUAL MAYORES TRADICIONAL</v>
          </cell>
          <cell r="C4584">
            <v>0</v>
          </cell>
        </row>
        <row r="4585">
          <cell r="A4585">
            <v>270595430101</v>
          </cell>
          <cell r="B4585" t="str">
            <v>INDIVIDUAL MAYORES TRADICIONAL</v>
          </cell>
          <cell r="C4585">
            <v>18910950</v>
          </cell>
        </row>
        <row r="4586">
          <cell r="A4586">
            <v>270595430102</v>
          </cell>
          <cell r="B4586" t="str">
            <v>INDIVIDUAL MAYORES TRADICIONAL</v>
          </cell>
          <cell r="C4586">
            <v>-497663600</v>
          </cell>
        </row>
        <row r="4587">
          <cell r="A4587">
            <v>270595430201</v>
          </cell>
          <cell r="B4587" t="str">
            <v>INDIVIDUAL MAYORES TRADICIONAL</v>
          </cell>
          <cell r="C4587">
            <v>0</v>
          </cell>
        </row>
        <row r="4588">
          <cell r="A4588">
            <v>270595430202</v>
          </cell>
          <cell r="B4588" t="str">
            <v>INDIVIDUAL MAYORES TRADICIONAL</v>
          </cell>
          <cell r="C4588">
            <v>-522600</v>
          </cell>
        </row>
        <row r="4589">
          <cell r="A4589">
            <v>270595430301</v>
          </cell>
          <cell r="B4589" t="str">
            <v>INDIVIDUAL MAYORES TRADICIONAL</v>
          </cell>
          <cell r="C4589">
            <v>0</v>
          </cell>
        </row>
        <row r="4590">
          <cell r="A4590">
            <v>270595430302</v>
          </cell>
          <cell r="B4590" t="str">
            <v>INDIVIDUAL MAYORES TRADICIONAL</v>
          </cell>
          <cell r="C4590">
            <v>0</v>
          </cell>
        </row>
        <row r="4591">
          <cell r="A4591">
            <v>270595430401</v>
          </cell>
          <cell r="B4591" t="str">
            <v>INDIVIDUAL MAYORES TRADICIONAL</v>
          </cell>
          <cell r="C4591">
            <v>0</v>
          </cell>
        </row>
        <row r="4592">
          <cell r="A4592">
            <v>270595430402</v>
          </cell>
          <cell r="B4592" t="str">
            <v>INDIVIDUAL MAYORES TRADICIONAL</v>
          </cell>
          <cell r="C4592">
            <v>0</v>
          </cell>
        </row>
        <row r="4593">
          <cell r="A4593">
            <v>270595430501</v>
          </cell>
          <cell r="B4593" t="str">
            <v>INDIVIDUAL MAYORES TRADICIONAL</v>
          </cell>
          <cell r="C4593">
            <v>0</v>
          </cell>
        </row>
        <row r="4594">
          <cell r="A4594">
            <v>270595430502</v>
          </cell>
          <cell r="B4594" t="str">
            <v>INDIVIDUAL MAYORES TRADICIONAL</v>
          </cell>
          <cell r="C4594">
            <v>-8984000</v>
          </cell>
        </row>
        <row r="4595">
          <cell r="A4595">
            <v>270595430601</v>
          </cell>
          <cell r="B4595" t="str">
            <v>INDIVIDUAL MAYORES TRADICIONAL</v>
          </cell>
          <cell r="C4595">
            <v>0</v>
          </cell>
        </row>
        <row r="4596">
          <cell r="A4596">
            <v>270595430602</v>
          </cell>
          <cell r="B4596" t="str">
            <v>INDIVIDUAL MAYORES TRADICIONAL</v>
          </cell>
          <cell r="C4596">
            <v>-13348000</v>
          </cell>
        </row>
        <row r="4597">
          <cell r="A4597">
            <v>270595440101</v>
          </cell>
          <cell r="B4597" t="str">
            <v>INDIVIDUAL MAYORES TRADICIONAL</v>
          </cell>
          <cell r="C4597">
            <v>0</v>
          </cell>
        </row>
        <row r="4598">
          <cell r="A4598">
            <v>270595440102</v>
          </cell>
          <cell r="B4598" t="str">
            <v>INDIVIDUAL MAYORES TRADICIONAL</v>
          </cell>
          <cell r="C4598">
            <v>0</v>
          </cell>
        </row>
        <row r="4599">
          <cell r="A4599">
            <v>270595440201</v>
          </cell>
          <cell r="B4599" t="str">
            <v>INDIVIDUAL MAYORES TRADICIONAL</v>
          </cell>
          <cell r="C4599">
            <v>0</v>
          </cell>
        </row>
        <row r="4600">
          <cell r="A4600">
            <v>270595440202</v>
          </cell>
          <cell r="B4600" t="str">
            <v>INDIVIDUAL MAYORES TRADICIONAL</v>
          </cell>
          <cell r="C4600">
            <v>0</v>
          </cell>
        </row>
        <row r="4601">
          <cell r="A4601">
            <v>270595440301</v>
          </cell>
          <cell r="B4601" t="str">
            <v>INDIVIDUAL MAYORES TRADICIONAL</v>
          </cell>
          <cell r="C4601">
            <v>0</v>
          </cell>
        </row>
        <row r="4602">
          <cell r="A4602">
            <v>270595440302</v>
          </cell>
          <cell r="B4602" t="str">
            <v>INDIVIDUAL MAYORES TRADICIONAL</v>
          </cell>
          <cell r="C4602">
            <v>0</v>
          </cell>
        </row>
        <row r="4603">
          <cell r="A4603">
            <v>270595440401</v>
          </cell>
          <cell r="B4603" t="str">
            <v>INDIVIDUAL MAYORES TRADICIONAL</v>
          </cell>
          <cell r="C4603">
            <v>0</v>
          </cell>
        </row>
        <row r="4604">
          <cell r="A4604">
            <v>270595440402</v>
          </cell>
          <cell r="B4604" t="str">
            <v>INDIVIDUAL MAYORES TRADICIONAL</v>
          </cell>
          <cell r="C4604">
            <v>0</v>
          </cell>
        </row>
        <row r="4605">
          <cell r="A4605">
            <v>270595440501</v>
          </cell>
          <cell r="B4605" t="str">
            <v>INDIVIDUAL MAYORES TRADICIONAL</v>
          </cell>
          <cell r="C4605">
            <v>0</v>
          </cell>
        </row>
        <row r="4606">
          <cell r="A4606">
            <v>270595440502</v>
          </cell>
          <cell r="B4606" t="str">
            <v>INDIVIDUAL MAYORES TRADICIONAL</v>
          </cell>
          <cell r="C4606">
            <v>0</v>
          </cell>
        </row>
        <row r="4607">
          <cell r="A4607">
            <v>270595440601</v>
          </cell>
          <cell r="B4607" t="str">
            <v>INDIVIDUAL MAYORES TRADICIONAL</v>
          </cell>
          <cell r="C4607">
            <v>0</v>
          </cell>
        </row>
        <row r="4608">
          <cell r="A4608">
            <v>270595440602</v>
          </cell>
          <cell r="B4608" t="str">
            <v>INDIVIDUAL MAYORES TRADICIONAL</v>
          </cell>
          <cell r="C4608">
            <v>0</v>
          </cell>
        </row>
        <row r="4609">
          <cell r="A4609">
            <v>270595500101</v>
          </cell>
          <cell r="B4609" t="str">
            <v>PAGOS ANTICIPADOS CUOTAS MEDICAS</v>
          </cell>
          <cell r="C4609">
            <v>7293985836.7399969</v>
          </cell>
        </row>
        <row r="4610">
          <cell r="A4610">
            <v>270595510101</v>
          </cell>
          <cell r="B4610" t="str">
            <v>PAGOS A CONTRATOS CANCELADOS</v>
          </cell>
          <cell r="C4610">
            <v>36869498</v>
          </cell>
        </row>
        <row r="4611">
          <cell r="A4611">
            <v>270595600101</v>
          </cell>
          <cell r="B4611">
            <v>0</v>
          </cell>
          <cell r="C4611">
            <v>51044486515</v>
          </cell>
        </row>
        <row r="4612">
          <cell r="A4612">
            <v>270595600102</v>
          </cell>
          <cell r="B4612">
            <v>0</v>
          </cell>
          <cell r="C4612">
            <v>-50627162744</v>
          </cell>
        </row>
        <row r="4613">
          <cell r="A4613">
            <v>270595600201</v>
          </cell>
          <cell r="B4613">
            <v>0</v>
          </cell>
          <cell r="C4613">
            <v>48367519188</v>
          </cell>
        </row>
        <row r="4614">
          <cell r="A4614">
            <v>270595600202</v>
          </cell>
          <cell r="B4614">
            <v>0</v>
          </cell>
          <cell r="C4614">
            <v>-48560023293</v>
          </cell>
        </row>
        <row r="4615">
          <cell r="A4615">
            <v>270595610101</v>
          </cell>
          <cell r="B4615">
            <v>0</v>
          </cell>
          <cell r="C4615">
            <v>-5758245627.6300001</v>
          </cell>
        </row>
        <row r="4616">
          <cell r="A4616">
            <v>270595610102</v>
          </cell>
          <cell r="B4616">
            <v>0</v>
          </cell>
          <cell r="C4616">
            <v>1055615556</v>
          </cell>
        </row>
        <row r="4617">
          <cell r="A4617">
            <v>270595610201</v>
          </cell>
          <cell r="B4617">
            <v>0</v>
          </cell>
          <cell r="C4617">
            <v>305903800</v>
          </cell>
        </row>
        <row r="4618">
          <cell r="A4618">
            <v>270595610202</v>
          </cell>
          <cell r="B4618">
            <v>0</v>
          </cell>
          <cell r="C4618">
            <v>-134240561</v>
          </cell>
        </row>
        <row r="4619">
          <cell r="A4619">
            <v>270595620101</v>
          </cell>
          <cell r="B4619">
            <v>0</v>
          </cell>
          <cell r="C4619">
            <v>6983222225</v>
          </cell>
        </row>
        <row r="4620">
          <cell r="A4620">
            <v>270595620102</v>
          </cell>
          <cell r="B4620">
            <v>0</v>
          </cell>
          <cell r="C4620">
            <v>-6981595075</v>
          </cell>
        </row>
        <row r="4621">
          <cell r="A4621">
            <v>270595620201</v>
          </cell>
          <cell r="B4621">
            <v>0</v>
          </cell>
          <cell r="C4621">
            <v>360189300</v>
          </cell>
        </row>
        <row r="4622">
          <cell r="A4622">
            <v>270595620202</v>
          </cell>
          <cell r="B4622">
            <v>0</v>
          </cell>
          <cell r="C4622">
            <v>-377956296</v>
          </cell>
        </row>
        <row r="4623">
          <cell r="A4623">
            <v>270595720101</v>
          </cell>
          <cell r="B4623">
            <v>0</v>
          </cell>
          <cell r="C4623">
            <v>878667195</v>
          </cell>
        </row>
        <row r="4624">
          <cell r="A4624">
            <v>270595720102</v>
          </cell>
          <cell r="B4624">
            <v>0</v>
          </cell>
          <cell r="C4624">
            <v>-387208081</v>
          </cell>
        </row>
        <row r="4625">
          <cell r="A4625">
            <v>270595720201</v>
          </cell>
          <cell r="B4625">
            <v>0</v>
          </cell>
          <cell r="C4625">
            <v>315425836</v>
          </cell>
        </row>
        <row r="4626">
          <cell r="A4626">
            <v>270595720202</v>
          </cell>
          <cell r="B4626">
            <v>0</v>
          </cell>
          <cell r="C4626">
            <v>-719805785</v>
          </cell>
        </row>
        <row r="4627">
          <cell r="A4627">
            <v>270595900101</v>
          </cell>
          <cell r="B4627" t="str">
            <v>INGRESOS TITULARIZACION</v>
          </cell>
          <cell r="C4627">
            <v>38000000000</v>
          </cell>
        </row>
        <row r="4628">
          <cell r="A4628">
            <v>270595900102</v>
          </cell>
          <cell r="B4628" t="str">
            <v>AMORTIZACION TUTULARIZACION</v>
          </cell>
          <cell r="C4628">
            <v>0</v>
          </cell>
        </row>
        <row r="4629">
          <cell r="A4629">
            <v>280510010101</v>
          </cell>
          <cell r="B4629" t="str">
            <v>MEDICINA PREPAGADA VENTAS NUEVAS</v>
          </cell>
          <cell r="C4629">
            <v>138553726.19999999</v>
          </cell>
        </row>
        <row r="4630">
          <cell r="A4630">
            <v>280510010102</v>
          </cell>
          <cell r="B4630" t="str">
            <v>MEDICINA PREPAGADA CUOTAS CONT</v>
          </cell>
          <cell r="C4630">
            <v>69276862.800003052</v>
          </cell>
        </row>
        <row r="4631">
          <cell r="A4631">
            <v>280510010103</v>
          </cell>
          <cell r="B4631" t="str">
            <v>MEDICINA PREPAGADA RECAUDOS PO</v>
          </cell>
          <cell r="C4631">
            <v>0</v>
          </cell>
        </row>
        <row r="4632">
          <cell r="A4632">
            <v>280510010105</v>
          </cell>
          <cell r="B4632" t="str">
            <v>MEDICINA PREPAGADA CUOTAS NO A</v>
          </cell>
          <cell r="C4632">
            <v>0</v>
          </cell>
        </row>
        <row r="4633">
          <cell r="A4633">
            <v>280510010110</v>
          </cell>
          <cell r="B4633" t="str">
            <v>MEDICINA PREPAGADA RECAUDOS EX</v>
          </cell>
          <cell r="C4633">
            <v>0</v>
          </cell>
        </row>
        <row r="4634">
          <cell r="A4634">
            <v>280595050501</v>
          </cell>
          <cell r="B4634" t="str">
            <v>CONTRATOS FAMILIARES</v>
          </cell>
          <cell r="C4634">
            <v>0</v>
          </cell>
        </row>
        <row r="4635">
          <cell r="A4635">
            <v>280595050502</v>
          </cell>
          <cell r="B4635" t="str">
            <v>CONTRATOS COLECTIVOS</v>
          </cell>
          <cell r="C4635">
            <v>0</v>
          </cell>
        </row>
        <row r="4636">
          <cell r="A4636">
            <v>280595050503</v>
          </cell>
          <cell r="B4636" t="str">
            <v>NEONATAL</v>
          </cell>
          <cell r="C4636">
            <v>0</v>
          </cell>
        </row>
        <row r="4637">
          <cell r="A4637">
            <v>280595050504</v>
          </cell>
          <cell r="B4637" t="str">
            <v>MATERNIDAD</v>
          </cell>
          <cell r="C4637">
            <v>0</v>
          </cell>
        </row>
        <row r="4638">
          <cell r="A4638">
            <v>280595050510</v>
          </cell>
          <cell r="B4638" t="str">
            <v>CONTRATOS</v>
          </cell>
          <cell r="C4638">
            <v>0</v>
          </cell>
        </row>
        <row r="4639">
          <cell r="A4639">
            <v>310505010105</v>
          </cell>
          <cell r="B4639" t="str">
            <v>CAPITAL AUTORIZADO</v>
          </cell>
          <cell r="C4639">
            <v>4840000000</v>
          </cell>
        </row>
        <row r="4640">
          <cell r="A4640">
            <v>310510010110</v>
          </cell>
          <cell r="B4640" t="str">
            <v>CAPITAL POR SUSCRIBIR</v>
          </cell>
          <cell r="C4640">
            <v>-400362600</v>
          </cell>
        </row>
        <row r="4641">
          <cell r="A4641">
            <v>320505010101</v>
          </cell>
          <cell r="B4641" t="str">
            <v>POR PRIMA EN COLOCACION DE ACC.</v>
          </cell>
          <cell r="C4641">
            <v>5579569351.6800003</v>
          </cell>
        </row>
        <row r="4642">
          <cell r="A4642">
            <v>322505010105</v>
          </cell>
          <cell r="B4642" t="str">
            <v>DE ACCIONES</v>
          </cell>
          <cell r="C4642">
            <v>128706578.00000003</v>
          </cell>
        </row>
        <row r="4643">
          <cell r="A4643">
            <v>322510010110</v>
          </cell>
          <cell r="B4643" t="str">
            <v>DE CUOTAS O PARTES DE INTERES</v>
          </cell>
          <cell r="C4643">
            <v>186071929.40000001</v>
          </cell>
        </row>
        <row r="4644">
          <cell r="A4644">
            <v>330505010105</v>
          </cell>
          <cell r="B4644" t="str">
            <v>RESERVA LEGAL</v>
          </cell>
          <cell r="C4644">
            <v>2283683594.46</v>
          </cell>
        </row>
        <row r="4645">
          <cell r="A4645">
            <v>330595010101</v>
          </cell>
          <cell r="B4645" t="str">
            <v>RESERVA LEY 75 DE 1986</v>
          </cell>
          <cell r="C4645">
            <v>1321292</v>
          </cell>
        </row>
        <row r="4646">
          <cell r="A4646">
            <v>331515010115</v>
          </cell>
          <cell r="B4646" t="str">
            <v>PARA FUTUROS ENSANCHES</v>
          </cell>
          <cell r="C4646">
            <v>3197945088.2600002</v>
          </cell>
        </row>
        <row r="4647">
          <cell r="A4647">
            <v>340505010101</v>
          </cell>
          <cell r="B4647" t="str">
            <v>DE CAPITAL SOCIAL</v>
          </cell>
          <cell r="C4647">
            <v>5199161377.4899998</v>
          </cell>
        </row>
        <row r="4648">
          <cell r="A4648">
            <v>340505010102</v>
          </cell>
          <cell r="B4648" t="str">
            <v>CAPITAL POR SUSCRIBIR</v>
          </cell>
          <cell r="C4648">
            <v>-97929376.640000001</v>
          </cell>
        </row>
        <row r="4649">
          <cell r="A4649">
            <v>340510010101</v>
          </cell>
          <cell r="B4649" t="str">
            <v>DE SUPERAVIT DE CAPITAL</v>
          </cell>
          <cell r="C4649">
            <v>2478245801.7099996</v>
          </cell>
        </row>
        <row r="4650">
          <cell r="A4650">
            <v>340515010101</v>
          </cell>
          <cell r="B4650" t="str">
            <v>DE RESERVAS</v>
          </cell>
          <cell r="C4650">
            <v>2716015259.0299997</v>
          </cell>
        </row>
        <row r="4651">
          <cell r="A4651">
            <v>340515010102</v>
          </cell>
          <cell r="B4651" t="str">
            <v>AJ. X INF. RESERVA LEY 75</v>
          </cell>
          <cell r="C4651">
            <v>301451.83</v>
          </cell>
        </row>
        <row r="4652">
          <cell r="A4652">
            <v>340515010103</v>
          </cell>
          <cell r="B4652" t="str">
            <v>RESERVAS OCASIONALES</v>
          </cell>
          <cell r="C4652">
            <v>740208866.92999995</v>
          </cell>
        </row>
        <row r="4653">
          <cell r="A4653">
            <v>340520010101</v>
          </cell>
          <cell r="B4653" t="str">
            <v>DE RESULTADOS DE EJERCICIOS ANTERIORES</v>
          </cell>
          <cell r="C4653">
            <v>2008604356.27</v>
          </cell>
        </row>
        <row r="4654">
          <cell r="A4654">
            <v>340545010101</v>
          </cell>
          <cell r="B4654" t="str">
            <v>DE SUPERAVIT METODO DE PARTICIPACION</v>
          </cell>
          <cell r="C4654">
            <v>95174715.939999998</v>
          </cell>
        </row>
        <row r="4655">
          <cell r="A4655">
            <v>340545010102</v>
          </cell>
          <cell r="B4655" t="str">
            <v>METODO DE PARTIC. ACCIONES</v>
          </cell>
          <cell r="C4655">
            <v>3310613.05</v>
          </cell>
        </row>
        <row r="4656">
          <cell r="A4656">
            <v>360505010101</v>
          </cell>
          <cell r="B4656" t="str">
            <v>UTILIDAD DEL EJERCICIO</v>
          </cell>
          <cell r="C4656">
            <v>0</v>
          </cell>
        </row>
        <row r="4657">
          <cell r="A4657">
            <v>370505010101</v>
          </cell>
          <cell r="B4657" t="str">
            <v>UTILIDADES O EXCEDENTES ACUMULADOS</v>
          </cell>
          <cell r="C4657">
            <v>0</v>
          </cell>
        </row>
        <row r="4658">
          <cell r="A4658">
            <v>371005010101</v>
          </cell>
          <cell r="B4658" t="str">
            <v>PERDIDAS ACUMULADAS</v>
          </cell>
          <cell r="C4658">
            <v>0</v>
          </cell>
        </row>
        <row r="4659">
          <cell r="A4659">
            <v>380505010101</v>
          </cell>
          <cell r="B4659" t="str">
            <v>ACCIONES</v>
          </cell>
          <cell r="C4659">
            <v>76499901.980000004</v>
          </cell>
        </row>
        <row r="4660">
          <cell r="A4660">
            <v>380510010101</v>
          </cell>
          <cell r="B4660" t="str">
            <v>CUOTAS O PARTES DE INTERES SOC.</v>
          </cell>
          <cell r="C4660">
            <v>741869331.38999999</v>
          </cell>
        </row>
        <row r="4661">
          <cell r="A4661">
            <v>381008010101</v>
          </cell>
          <cell r="B4661" t="str">
            <v>CONSTRUCCIONES Y EDIFICACIONES</v>
          </cell>
          <cell r="C4661">
            <v>1707544522</v>
          </cell>
        </row>
        <row r="4662">
          <cell r="A4662">
            <v>381016010101</v>
          </cell>
          <cell r="B4662" t="str">
            <v>EQUIPO DE OFICINA</v>
          </cell>
          <cell r="C4662">
            <v>0</v>
          </cell>
        </row>
        <row r="4663">
          <cell r="A4663">
            <v>416505010101</v>
          </cell>
          <cell r="B4663">
            <v>0</v>
          </cell>
          <cell r="C4663">
            <v>0</v>
          </cell>
        </row>
        <row r="4664">
          <cell r="A4664">
            <v>416595010101</v>
          </cell>
          <cell r="B4664" t="str">
            <v>NUEVOS</v>
          </cell>
          <cell r="C4664">
            <v>9249718785</v>
          </cell>
        </row>
        <row r="4665">
          <cell r="A4665">
            <v>416595010103</v>
          </cell>
          <cell r="B4665" t="str">
            <v>RENOVADOS</v>
          </cell>
          <cell r="C4665">
            <v>91016185940</v>
          </cell>
        </row>
        <row r="4666">
          <cell r="A4666">
            <v>416595010105</v>
          </cell>
          <cell r="B4666" t="str">
            <v>POR RENOVAR</v>
          </cell>
          <cell r="C4666">
            <v>1057</v>
          </cell>
        </row>
        <row r="4667">
          <cell r="A4667">
            <v>416595010201</v>
          </cell>
          <cell r="B4667" t="str">
            <v>NUEVOS</v>
          </cell>
          <cell r="C4667">
            <v>2461954732</v>
          </cell>
        </row>
        <row r="4668">
          <cell r="A4668">
            <v>416595010202</v>
          </cell>
          <cell r="B4668" t="str">
            <v>CONTRATOS FECOLSA</v>
          </cell>
          <cell r="C4668">
            <v>0</v>
          </cell>
        </row>
        <row r="4669">
          <cell r="A4669">
            <v>416595010203</v>
          </cell>
          <cell r="B4669" t="str">
            <v>RENOVADOS</v>
          </cell>
          <cell r="C4669">
            <v>67292078563</v>
          </cell>
        </row>
        <row r="4670">
          <cell r="A4670">
            <v>416595010205</v>
          </cell>
          <cell r="B4670" t="str">
            <v>POR RENOVAR</v>
          </cell>
          <cell r="C4670">
            <v>0</v>
          </cell>
        </row>
        <row r="4671">
          <cell r="A4671">
            <v>416595010207</v>
          </cell>
          <cell r="B4671" t="str">
            <v>COMPA?IAS FILIALES</v>
          </cell>
          <cell r="C4671">
            <v>0</v>
          </cell>
        </row>
        <row r="4672">
          <cell r="A4672">
            <v>416595010401</v>
          </cell>
          <cell r="B4672" t="str">
            <v>NUEVOS</v>
          </cell>
          <cell r="C4672">
            <v>1755000</v>
          </cell>
        </row>
        <row r="4673">
          <cell r="A4673">
            <v>416595010403</v>
          </cell>
          <cell r="B4673" t="str">
            <v>RENOVADOS</v>
          </cell>
          <cell r="C4673">
            <v>2880502403</v>
          </cell>
        </row>
        <row r="4674">
          <cell r="A4674">
            <v>416595010501</v>
          </cell>
          <cell r="B4674" t="str">
            <v>NUEVOS</v>
          </cell>
          <cell r="C4674">
            <v>36078720</v>
          </cell>
        </row>
        <row r="4675">
          <cell r="A4675">
            <v>416595010503</v>
          </cell>
          <cell r="B4675" t="str">
            <v>RENOVADOS</v>
          </cell>
          <cell r="C4675">
            <v>7426113747</v>
          </cell>
        </row>
        <row r="4676">
          <cell r="A4676">
            <v>416595010505</v>
          </cell>
          <cell r="B4676" t="str">
            <v>POR RENOVAR</v>
          </cell>
          <cell r="C4676">
            <v>0</v>
          </cell>
        </row>
        <row r="4677">
          <cell r="A4677">
            <v>416595010601</v>
          </cell>
          <cell r="B4677" t="str">
            <v>NUEVOS</v>
          </cell>
          <cell r="C4677">
            <v>6653100</v>
          </cell>
        </row>
        <row r="4678">
          <cell r="A4678">
            <v>416595010603</v>
          </cell>
          <cell r="B4678" t="str">
            <v>RENOVADOS</v>
          </cell>
          <cell r="C4678">
            <v>3064434185</v>
          </cell>
        </row>
        <row r="4679">
          <cell r="A4679">
            <v>416595010605</v>
          </cell>
          <cell r="B4679" t="str">
            <v>POR RENOVAR</v>
          </cell>
          <cell r="C4679">
            <v>0</v>
          </cell>
        </row>
        <row r="4680">
          <cell r="A4680">
            <v>416595010701</v>
          </cell>
          <cell r="B4680" t="str">
            <v>NUEVOS</v>
          </cell>
          <cell r="C4680">
            <v>92447000</v>
          </cell>
        </row>
        <row r="4681">
          <cell r="A4681">
            <v>416595010703</v>
          </cell>
          <cell r="B4681" t="str">
            <v>RENOVADOS</v>
          </cell>
          <cell r="C4681">
            <v>1264717550</v>
          </cell>
        </row>
        <row r="4682">
          <cell r="A4682">
            <v>416595010705</v>
          </cell>
          <cell r="B4682" t="str">
            <v>POR RENOVAR</v>
          </cell>
          <cell r="C4682">
            <v>0</v>
          </cell>
        </row>
        <row r="4683">
          <cell r="A4683">
            <v>416595010801</v>
          </cell>
          <cell r="B4683" t="str">
            <v>NEONATALES</v>
          </cell>
          <cell r="C4683">
            <v>35177154</v>
          </cell>
        </row>
        <row r="4684">
          <cell r="A4684">
            <v>416595010901</v>
          </cell>
          <cell r="B4684" t="str">
            <v>MATERNIDAD</v>
          </cell>
          <cell r="C4684">
            <v>158274410</v>
          </cell>
        </row>
        <row r="4685">
          <cell r="A4685">
            <v>416595011501</v>
          </cell>
          <cell r="B4685" t="str">
            <v>CONTRATOS FAMILIARES</v>
          </cell>
          <cell r="C4685">
            <v>0</v>
          </cell>
        </row>
        <row r="4686">
          <cell r="A4686">
            <v>416595011502</v>
          </cell>
          <cell r="B4686" t="str">
            <v>CONTRATOS COLECTIVOS</v>
          </cell>
          <cell r="C4686">
            <v>0</v>
          </cell>
        </row>
        <row r="4687">
          <cell r="A4687">
            <v>416595012001</v>
          </cell>
          <cell r="B4687" t="str">
            <v>DESCUENTOS EN VTAS</v>
          </cell>
          <cell r="C4687">
            <v>0</v>
          </cell>
        </row>
        <row r="4688">
          <cell r="A4688">
            <v>416595012002</v>
          </cell>
          <cell r="B4688">
            <v>0</v>
          </cell>
          <cell r="C4688">
            <v>-26202356383.150002</v>
          </cell>
        </row>
        <row r="4689">
          <cell r="A4689">
            <v>416595012003</v>
          </cell>
          <cell r="B4689">
            <v>0</v>
          </cell>
          <cell r="C4689">
            <v>-1293863094</v>
          </cell>
        </row>
        <row r="4690">
          <cell r="A4690">
            <v>416595012009</v>
          </cell>
          <cell r="B4690">
            <v>0</v>
          </cell>
          <cell r="C4690">
            <v>-787047476</v>
          </cell>
        </row>
        <row r="4691">
          <cell r="A4691">
            <v>416595012010</v>
          </cell>
          <cell r="B4691" t="str">
            <v>CONDONACIONES</v>
          </cell>
          <cell r="C4691">
            <v>-231885085</v>
          </cell>
        </row>
        <row r="4692">
          <cell r="A4692">
            <v>416595012015</v>
          </cell>
          <cell r="B4692">
            <v>0</v>
          </cell>
          <cell r="C4692">
            <v>-61569750</v>
          </cell>
        </row>
        <row r="4693">
          <cell r="A4693">
            <v>416595012501</v>
          </cell>
          <cell r="B4693" t="str">
            <v>INGRESOS POR CAPITACION</v>
          </cell>
          <cell r="C4693">
            <v>28411241698</v>
          </cell>
        </row>
        <row r="4694">
          <cell r="A4694">
            <v>416595013101</v>
          </cell>
          <cell r="B4694" t="str">
            <v>NUEVOS</v>
          </cell>
          <cell r="C4694">
            <v>2415800</v>
          </cell>
        </row>
        <row r="4695">
          <cell r="A4695">
            <v>416595013103</v>
          </cell>
          <cell r="B4695" t="str">
            <v>RENOVADOS</v>
          </cell>
          <cell r="C4695">
            <v>685649727</v>
          </cell>
        </row>
        <row r="4696">
          <cell r="A4696">
            <v>416595013105</v>
          </cell>
          <cell r="B4696" t="str">
            <v>POR RENOVAR</v>
          </cell>
          <cell r="C4696">
            <v>0</v>
          </cell>
        </row>
        <row r="4697">
          <cell r="A4697">
            <v>416595013201</v>
          </cell>
          <cell r="B4697" t="str">
            <v>NUEVOS</v>
          </cell>
          <cell r="C4697">
            <v>180250</v>
          </cell>
        </row>
        <row r="4698">
          <cell r="A4698">
            <v>416595013203</v>
          </cell>
          <cell r="B4698" t="str">
            <v>RENOVADOS</v>
          </cell>
          <cell r="C4698">
            <v>108505800</v>
          </cell>
        </row>
        <row r="4699">
          <cell r="A4699">
            <v>416595013205</v>
          </cell>
          <cell r="B4699" t="str">
            <v>POR RENOVAR</v>
          </cell>
          <cell r="C4699">
            <v>0</v>
          </cell>
        </row>
        <row r="4700">
          <cell r="A4700">
            <v>416595013301</v>
          </cell>
          <cell r="B4700" t="str">
            <v>NUEVOS</v>
          </cell>
          <cell r="C4700">
            <v>180900</v>
          </cell>
        </row>
        <row r="4701">
          <cell r="A4701">
            <v>416595013303</v>
          </cell>
          <cell r="B4701" t="str">
            <v>RENOVADOS</v>
          </cell>
          <cell r="C4701">
            <v>87597576</v>
          </cell>
        </row>
        <row r="4702">
          <cell r="A4702">
            <v>416595013305</v>
          </cell>
          <cell r="B4702" t="str">
            <v>POR RENOVAR</v>
          </cell>
          <cell r="C4702">
            <v>0</v>
          </cell>
        </row>
        <row r="4703">
          <cell r="A4703">
            <v>416595013401</v>
          </cell>
          <cell r="B4703" t="str">
            <v>NUEVOS</v>
          </cell>
          <cell r="C4703">
            <v>0</v>
          </cell>
        </row>
        <row r="4704">
          <cell r="A4704">
            <v>416595013403</v>
          </cell>
          <cell r="B4704" t="str">
            <v>RENOVADOS</v>
          </cell>
          <cell r="C4704">
            <v>0</v>
          </cell>
        </row>
        <row r="4705">
          <cell r="A4705">
            <v>416595013405</v>
          </cell>
          <cell r="B4705" t="str">
            <v>POR RENOVAR</v>
          </cell>
          <cell r="C4705">
            <v>0</v>
          </cell>
        </row>
        <row r="4706">
          <cell r="A4706">
            <v>416595013501</v>
          </cell>
          <cell r="B4706" t="str">
            <v>NUEVOS</v>
          </cell>
          <cell r="C4706">
            <v>0</v>
          </cell>
        </row>
        <row r="4707">
          <cell r="A4707">
            <v>416595013503</v>
          </cell>
          <cell r="B4707" t="str">
            <v>RENOVADOS</v>
          </cell>
          <cell r="C4707">
            <v>6609300</v>
          </cell>
        </row>
        <row r="4708">
          <cell r="A4708">
            <v>416595013505</v>
          </cell>
          <cell r="B4708" t="str">
            <v>POR RENOVAR</v>
          </cell>
          <cell r="C4708">
            <v>0</v>
          </cell>
        </row>
        <row r="4709">
          <cell r="A4709">
            <v>416595013601</v>
          </cell>
          <cell r="B4709" t="str">
            <v>NUEVOS</v>
          </cell>
          <cell r="C4709">
            <v>0</v>
          </cell>
        </row>
        <row r="4710">
          <cell r="A4710">
            <v>416595013603</v>
          </cell>
          <cell r="B4710" t="str">
            <v>RENOVADOS</v>
          </cell>
          <cell r="C4710">
            <v>78030500</v>
          </cell>
        </row>
        <row r="4711">
          <cell r="A4711">
            <v>416595013701</v>
          </cell>
          <cell r="B4711" t="str">
            <v>NUEVOS</v>
          </cell>
          <cell r="C4711">
            <v>213684914</v>
          </cell>
        </row>
        <row r="4712">
          <cell r="A4712">
            <v>416595013702</v>
          </cell>
          <cell r="B4712" t="str">
            <v>RENOVADOS</v>
          </cell>
          <cell r="C4712">
            <v>213684915</v>
          </cell>
        </row>
        <row r="4713">
          <cell r="A4713">
            <v>416595015001</v>
          </cell>
          <cell r="B4713" t="str">
            <v>AJUSTES CONTRATOS A?OS ANTERIORES</v>
          </cell>
          <cell r="C4713">
            <v>0</v>
          </cell>
        </row>
        <row r="4714">
          <cell r="A4714">
            <v>416595016001</v>
          </cell>
          <cell r="B4714">
            <v>0</v>
          </cell>
          <cell r="C4714">
            <v>0</v>
          </cell>
        </row>
        <row r="4715">
          <cell r="A4715">
            <v>416595016003</v>
          </cell>
          <cell r="B4715">
            <v>0</v>
          </cell>
          <cell r="C4715">
            <v>0</v>
          </cell>
        </row>
        <row r="4716">
          <cell r="A4716">
            <v>416595016101</v>
          </cell>
          <cell r="B4716">
            <v>0</v>
          </cell>
          <cell r="C4716">
            <v>14832503413</v>
          </cell>
        </row>
        <row r="4717">
          <cell r="A4717">
            <v>416595016103</v>
          </cell>
          <cell r="B4717">
            <v>0</v>
          </cell>
          <cell r="C4717">
            <v>22355529840</v>
          </cell>
        </row>
        <row r="4718">
          <cell r="A4718">
            <v>416595016201</v>
          </cell>
          <cell r="B4718">
            <v>0</v>
          </cell>
          <cell r="C4718">
            <v>158852016</v>
          </cell>
        </row>
        <row r="4719">
          <cell r="A4719">
            <v>416595016203</v>
          </cell>
          <cell r="B4719">
            <v>0</v>
          </cell>
          <cell r="C4719">
            <v>118263000</v>
          </cell>
        </row>
        <row r="4720">
          <cell r="A4720">
            <v>416595017201</v>
          </cell>
          <cell r="B4720">
            <v>0</v>
          </cell>
          <cell r="C4720">
            <v>184647449</v>
          </cell>
        </row>
        <row r="4721">
          <cell r="A4721">
            <v>416595017202</v>
          </cell>
          <cell r="B4721">
            <v>0</v>
          </cell>
          <cell r="C4721">
            <v>175577522</v>
          </cell>
        </row>
        <row r="4722">
          <cell r="A4722">
            <v>416595020101</v>
          </cell>
          <cell r="B4722" t="str">
            <v>BONOS PARA SERVICIOS</v>
          </cell>
          <cell r="C4722">
            <v>21218730920</v>
          </cell>
        </row>
        <row r="4723">
          <cell r="A4723">
            <v>416595020102</v>
          </cell>
          <cell r="B4723" t="str">
            <v>DESCUENTOS VENTA  BONOS</v>
          </cell>
          <cell r="C4723">
            <v>-11549500</v>
          </cell>
        </row>
        <row r="4724">
          <cell r="A4724">
            <v>416595020110</v>
          </cell>
          <cell r="B4724">
            <v>0</v>
          </cell>
          <cell r="C4724">
            <v>0</v>
          </cell>
        </row>
        <row r="4725">
          <cell r="A4725">
            <v>416595020201</v>
          </cell>
          <cell r="B4725" t="str">
            <v>CUOTAS DE AFILIACION</v>
          </cell>
          <cell r="C4725">
            <v>245066569</v>
          </cell>
        </row>
        <row r="4726">
          <cell r="A4726">
            <v>416595020301</v>
          </cell>
          <cell r="B4726" t="str">
            <v>CUADROS MEDICOS</v>
          </cell>
          <cell r="C4726">
            <v>26551400</v>
          </cell>
        </row>
        <row r="4727">
          <cell r="A4727">
            <v>416595020401</v>
          </cell>
          <cell r="B4727" t="str">
            <v>SERVICIOS MIC</v>
          </cell>
          <cell r="C4727">
            <v>426401074</v>
          </cell>
        </row>
        <row r="4728">
          <cell r="A4728">
            <v>416595020501</v>
          </cell>
          <cell r="B4728" t="str">
            <v>DUPLICADOS CARNETS</v>
          </cell>
          <cell r="C4728">
            <v>38964048</v>
          </cell>
        </row>
        <row r="4729">
          <cell r="A4729">
            <v>416595020601</v>
          </cell>
          <cell r="B4729" t="str">
            <v>OTROS INGRESOS RENOVACION DE C</v>
          </cell>
          <cell r="C4729">
            <v>315685075</v>
          </cell>
        </row>
        <row r="4730">
          <cell r="A4730">
            <v>416595020602</v>
          </cell>
          <cell r="B4730">
            <v>0</v>
          </cell>
          <cell r="C4730">
            <v>1958800</v>
          </cell>
        </row>
        <row r="4731">
          <cell r="A4731">
            <v>416595020603</v>
          </cell>
          <cell r="B4731">
            <v>0</v>
          </cell>
          <cell r="C4731">
            <v>0</v>
          </cell>
        </row>
        <row r="4732">
          <cell r="A4732">
            <v>416595020801</v>
          </cell>
          <cell r="B4732" t="str">
            <v>TARJETA OBSTETRICA</v>
          </cell>
          <cell r="C4732">
            <v>45155100</v>
          </cell>
        </row>
        <row r="4733">
          <cell r="A4733">
            <v>416595021005</v>
          </cell>
          <cell r="B4733" t="str">
            <v>USUARIOS COLSANITAS</v>
          </cell>
          <cell r="C4733">
            <v>41141324</v>
          </cell>
        </row>
        <row r="4734">
          <cell r="A4734">
            <v>416595021201</v>
          </cell>
          <cell r="B4734" t="str">
            <v>LIBRO LACTANCIA MATERNA</v>
          </cell>
          <cell r="C4734">
            <v>94400</v>
          </cell>
        </row>
        <row r="4735">
          <cell r="A4735">
            <v>416595021401</v>
          </cell>
          <cell r="B4735" t="str">
            <v>INGRESOS A CONTRATOS NO REACTIVADOS</v>
          </cell>
          <cell r="C4735">
            <v>115521047</v>
          </cell>
        </row>
        <row r="4736">
          <cell r="A4736">
            <v>420540010101</v>
          </cell>
          <cell r="B4736" t="str">
            <v>DE PROPAGANDA</v>
          </cell>
          <cell r="C4736">
            <v>0</v>
          </cell>
        </row>
        <row r="4737">
          <cell r="A4737">
            <v>421001010101</v>
          </cell>
          <cell r="B4737" t="str">
            <v>REAJUSTE MONETARIO UPAC</v>
          </cell>
          <cell r="C4737">
            <v>0</v>
          </cell>
        </row>
        <row r="4738">
          <cell r="A4738">
            <v>421005010101</v>
          </cell>
          <cell r="B4738" t="str">
            <v>INTERESES</v>
          </cell>
          <cell r="C4738">
            <v>1688414096.8099999</v>
          </cell>
        </row>
        <row r="4739">
          <cell r="A4739">
            <v>421010010101</v>
          </cell>
          <cell r="B4739" t="str">
            <v>REJAUSTE  MONETARIO UPAC</v>
          </cell>
          <cell r="C4739">
            <v>41932798.320000008</v>
          </cell>
        </row>
        <row r="4740">
          <cell r="A4740">
            <v>421010010102</v>
          </cell>
          <cell r="B4740">
            <v>0</v>
          </cell>
          <cell r="C4740">
            <v>6146501.2599999998</v>
          </cell>
        </row>
        <row r="4741">
          <cell r="A4741">
            <v>421020010101</v>
          </cell>
          <cell r="B4741" t="str">
            <v>DIFERENCIA EN CAMBIO</v>
          </cell>
          <cell r="C4741">
            <v>490775894.42999995</v>
          </cell>
        </row>
        <row r="4742">
          <cell r="A4742">
            <v>421040010101</v>
          </cell>
          <cell r="B4742" t="str">
            <v>DESCUENTO COMERCIAL CONDICIONADO</v>
          </cell>
          <cell r="C4742">
            <v>389388480</v>
          </cell>
        </row>
        <row r="4743">
          <cell r="A4743">
            <v>421045010101</v>
          </cell>
          <cell r="B4743" t="str">
            <v>DESCUENTOS BANCARIOS</v>
          </cell>
          <cell r="C4743">
            <v>0</v>
          </cell>
        </row>
        <row r="4744">
          <cell r="A4744">
            <v>421050010101</v>
          </cell>
          <cell r="B4744" t="str">
            <v>COMISIONES CHEQUES OTRAS PLAZAS</v>
          </cell>
          <cell r="C4744">
            <v>1791773</v>
          </cell>
        </row>
        <row r="4745">
          <cell r="A4745">
            <v>421060010101</v>
          </cell>
          <cell r="B4745" t="str">
            <v>SANCIONES CHEQUES DEVUELTOS</v>
          </cell>
          <cell r="C4745">
            <v>338900</v>
          </cell>
        </row>
        <row r="4746">
          <cell r="A4746">
            <v>421505010101</v>
          </cell>
          <cell r="B4746" t="str">
            <v>DE SOCIEDADES ANONIMAS  Y/O AS</v>
          </cell>
          <cell r="C4746">
            <v>3243010.92</v>
          </cell>
        </row>
        <row r="4747">
          <cell r="A4747">
            <v>421510010101</v>
          </cell>
          <cell r="B4747" t="str">
            <v>DE SOCIEDADES LTDAS Y/O ASIMILADAS</v>
          </cell>
          <cell r="C4747">
            <v>0</v>
          </cell>
        </row>
        <row r="4748">
          <cell r="A4748">
            <v>421805010101</v>
          </cell>
          <cell r="B4748" t="str">
            <v>DE SOCIEDADES ANONIMAS</v>
          </cell>
          <cell r="C4748">
            <v>1291583913.77</v>
          </cell>
        </row>
        <row r="4749">
          <cell r="A4749">
            <v>421810010101</v>
          </cell>
          <cell r="B4749" t="str">
            <v>DE SOCIEDADES LTDA</v>
          </cell>
          <cell r="C4749">
            <v>808037182.87</v>
          </cell>
        </row>
        <row r="4750">
          <cell r="A4750">
            <v>422010010101</v>
          </cell>
          <cell r="B4750" t="str">
            <v>CONSTRUCCIONES Y EDIFICACIONES</v>
          </cell>
          <cell r="C4750">
            <v>0</v>
          </cell>
        </row>
        <row r="4751">
          <cell r="A4751">
            <v>423510010101</v>
          </cell>
          <cell r="B4751" t="str">
            <v>SERVICIO DE TRANSPORTE</v>
          </cell>
          <cell r="C4751">
            <v>0</v>
          </cell>
        </row>
        <row r="4752">
          <cell r="A4752">
            <v>423520010101</v>
          </cell>
          <cell r="B4752" t="str">
            <v>ADMINISTRATIVO</v>
          </cell>
          <cell r="C4752">
            <v>0</v>
          </cell>
        </row>
        <row r="4753">
          <cell r="A4753">
            <v>423525010101</v>
          </cell>
          <cell r="B4753" t="str">
            <v>TECNICO</v>
          </cell>
          <cell r="C4753">
            <v>0</v>
          </cell>
        </row>
        <row r="4754">
          <cell r="A4754">
            <v>423585010101</v>
          </cell>
          <cell r="B4754" t="str">
            <v>ENTRE COMPA?IAS</v>
          </cell>
          <cell r="C4754">
            <v>0</v>
          </cell>
        </row>
        <row r="4755">
          <cell r="A4755">
            <v>424005010101</v>
          </cell>
          <cell r="B4755" t="str">
            <v>ACCIONES</v>
          </cell>
          <cell r="C4755">
            <v>0</v>
          </cell>
        </row>
        <row r="4756">
          <cell r="A4756">
            <v>424010010101</v>
          </cell>
          <cell r="B4756" t="str">
            <v>CUOTAS O PARTES DE INTERES SOC.</v>
          </cell>
          <cell r="C4756">
            <v>0</v>
          </cell>
        </row>
        <row r="4757">
          <cell r="A4757">
            <v>424035010101</v>
          </cell>
          <cell r="B4757">
            <v>0</v>
          </cell>
          <cell r="C4757">
            <v>550290</v>
          </cell>
        </row>
        <row r="4758">
          <cell r="A4758">
            <v>424516010101</v>
          </cell>
          <cell r="B4758" t="str">
            <v>CONSTRUCCIONES Y EDIFICACIONES</v>
          </cell>
          <cell r="C4758">
            <v>0</v>
          </cell>
        </row>
        <row r="4759">
          <cell r="A4759">
            <v>424524010101</v>
          </cell>
          <cell r="B4759" t="str">
            <v>EQUIPO DE OFICINA</v>
          </cell>
          <cell r="C4759">
            <v>3877480</v>
          </cell>
        </row>
        <row r="4760">
          <cell r="A4760">
            <v>424524020101</v>
          </cell>
          <cell r="B4760">
            <v>0</v>
          </cell>
          <cell r="C4760">
            <v>10798166</v>
          </cell>
        </row>
        <row r="4761">
          <cell r="A4761">
            <v>424528010101</v>
          </cell>
          <cell r="B4761" t="str">
            <v>EQUIPO DE COMPUTACION Y COMUNICACION</v>
          </cell>
          <cell r="C4761">
            <v>597432</v>
          </cell>
        </row>
        <row r="4762">
          <cell r="A4762">
            <v>424805010101</v>
          </cell>
          <cell r="B4762" t="str">
            <v>INTANGIBLES</v>
          </cell>
          <cell r="C4762">
            <v>0</v>
          </cell>
        </row>
        <row r="4763">
          <cell r="A4763">
            <v>424810010101</v>
          </cell>
          <cell r="B4763" t="str">
            <v>OTROS ACTIVOS</v>
          </cell>
          <cell r="C4763">
            <v>0</v>
          </cell>
        </row>
        <row r="4764">
          <cell r="A4764">
            <v>425035010101</v>
          </cell>
          <cell r="B4764">
            <v>0</v>
          </cell>
          <cell r="C4764">
            <v>2975341518.27</v>
          </cell>
        </row>
        <row r="4765">
          <cell r="A4765">
            <v>425050010101</v>
          </cell>
          <cell r="B4765" t="str">
            <v>REINTEGRO OTROS COSTOS Y GASTO</v>
          </cell>
          <cell r="C4765">
            <v>61696469</v>
          </cell>
        </row>
        <row r="4766">
          <cell r="A4766">
            <v>425055010101</v>
          </cell>
          <cell r="B4766">
            <v>0</v>
          </cell>
          <cell r="C4766">
            <v>0</v>
          </cell>
        </row>
        <row r="4767">
          <cell r="A4767">
            <v>425505010101</v>
          </cell>
          <cell r="B4767" t="str">
            <v>POR SINIESTROS</v>
          </cell>
          <cell r="C4767">
            <v>9984504</v>
          </cell>
        </row>
        <row r="4768">
          <cell r="A4768">
            <v>426505010101</v>
          </cell>
          <cell r="B4768" t="str">
            <v>INGRESOS DE EJERCICIOS ANTERIORES</v>
          </cell>
          <cell r="C4768">
            <v>112578522.05</v>
          </cell>
        </row>
        <row r="4769">
          <cell r="A4769">
            <v>429501010101</v>
          </cell>
          <cell r="B4769" t="str">
            <v>APROVECHAMIENTOS</v>
          </cell>
          <cell r="C4769">
            <v>2000</v>
          </cell>
        </row>
        <row r="4770">
          <cell r="A4770">
            <v>429505010101</v>
          </cell>
          <cell r="B4770" t="str">
            <v>APROVECHAMIENTOS</v>
          </cell>
          <cell r="C4770">
            <v>5054962</v>
          </cell>
        </row>
        <row r="4771">
          <cell r="A4771">
            <v>429511010101</v>
          </cell>
          <cell r="B4771" t="str">
            <v>INGRESOS POR INVESTIGACION</v>
          </cell>
          <cell r="C4771">
            <v>0</v>
          </cell>
        </row>
        <row r="4772">
          <cell r="A4772">
            <v>429535010101</v>
          </cell>
          <cell r="B4772" t="str">
            <v>PREAVISOS DESCONTADOS</v>
          </cell>
          <cell r="C4772">
            <v>638033</v>
          </cell>
        </row>
        <row r="4773">
          <cell r="A4773">
            <v>429553010101</v>
          </cell>
          <cell r="B4773" t="str">
            <v>SOBRANTES CAJA MENOR</v>
          </cell>
          <cell r="C4773">
            <v>2248340</v>
          </cell>
        </row>
        <row r="4774">
          <cell r="A4774">
            <v>429567010101</v>
          </cell>
          <cell r="B4774" t="str">
            <v>UTILES, PAPELERIA Y FOTOCOPIAS</v>
          </cell>
          <cell r="C4774">
            <v>0</v>
          </cell>
        </row>
        <row r="4775">
          <cell r="A4775">
            <v>429583010101</v>
          </cell>
          <cell r="B4775" t="str">
            <v>LLAMADAS TELEFONICAS</v>
          </cell>
          <cell r="C4775">
            <v>0</v>
          </cell>
        </row>
        <row r="4776">
          <cell r="A4776">
            <v>429585010101</v>
          </cell>
          <cell r="B4776" t="str">
            <v>COMISIONES DE ESTABLECIMIENTOS</v>
          </cell>
          <cell r="C4776">
            <v>0</v>
          </cell>
        </row>
        <row r="4777">
          <cell r="A4777">
            <v>429585020101</v>
          </cell>
          <cell r="B4777" t="str">
            <v>COMISIONES ENTREGA TARJETA</v>
          </cell>
          <cell r="C4777">
            <v>0</v>
          </cell>
        </row>
        <row r="4778">
          <cell r="A4778">
            <v>429585030101</v>
          </cell>
          <cell r="B4778" t="str">
            <v>CUOTA DE MANEJO</v>
          </cell>
          <cell r="C4778">
            <v>0</v>
          </cell>
        </row>
        <row r="4779">
          <cell r="A4779">
            <v>429590010101</v>
          </cell>
          <cell r="B4779" t="str">
            <v>COMISION ESTABLECIMIENTOS</v>
          </cell>
          <cell r="C4779">
            <v>0</v>
          </cell>
        </row>
        <row r="4780">
          <cell r="A4780">
            <v>429590020101</v>
          </cell>
          <cell r="B4780" t="str">
            <v>COMISION ENTREGA</v>
          </cell>
          <cell r="C4780">
            <v>0</v>
          </cell>
        </row>
        <row r="4781">
          <cell r="A4781">
            <v>429590030101</v>
          </cell>
          <cell r="B4781" t="str">
            <v>CUOTA DE MANEJO</v>
          </cell>
          <cell r="C4781">
            <v>0</v>
          </cell>
        </row>
        <row r="4782">
          <cell r="A4782">
            <v>470505010101</v>
          </cell>
          <cell r="B4782" t="str">
            <v>INVERSIONES</v>
          </cell>
          <cell r="C4782">
            <v>2245237433.8499999</v>
          </cell>
        </row>
        <row r="4783">
          <cell r="A4783">
            <v>470515010101</v>
          </cell>
          <cell r="B4783" t="str">
            <v>PROPIEDAD PLANTA Y EQUIPO</v>
          </cell>
          <cell r="C4783">
            <v>1236940544.55</v>
          </cell>
        </row>
        <row r="4784">
          <cell r="A4784">
            <v>470520010101</v>
          </cell>
          <cell r="B4784" t="str">
            <v>INTANGIBLES</v>
          </cell>
          <cell r="C4784">
            <v>156667734.72999999</v>
          </cell>
        </row>
        <row r="4785">
          <cell r="A4785">
            <v>470525010101</v>
          </cell>
          <cell r="B4785" t="str">
            <v>ACTIVOS DIFERIDOS</v>
          </cell>
          <cell r="C4785">
            <v>604461950.85000002</v>
          </cell>
        </row>
        <row r="4786">
          <cell r="A4786">
            <v>470530010101</v>
          </cell>
          <cell r="B4786" t="str">
            <v>OTROS ACTIVOS</v>
          </cell>
          <cell r="C4786">
            <v>34731954.119999997</v>
          </cell>
        </row>
        <row r="4787">
          <cell r="A4787">
            <v>470540010101</v>
          </cell>
          <cell r="B4787" t="str">
            <v>PATRIMONIO</v>
          </cell>
          <cell r="C4787">
            <v>-1624165026.8100002</v>
          </cell>
        </row>
        <row r="4788">
          <cell r="A4788">
            <v>470545010101</v>
          </cell>
          <cell r="B4788" t="str">
            <v>DEPRECIACION ACUMULADA</v>
          </cell>
          <cell r="C4788">
            <v>-488778191.53999996</v>
          </cell>
        </row>
        <row r="4789">
          <cell r="A4789">
            <v>470560010101</v>
          </cell>
          <cell r="B4789" t="str">
            <v>AMORTIZACION ACUMULADA</v>
          </cell>
          <cell r="C4789">
            <v>-65909121.519999988</v>
          </cell>
        </row>
        <row r="4790">
          <cell r="A4790">
            <v>510503010101</v>
          </cell>
          <cell r="B4790" t="str">
            <v>SALARIO INTEGRAL</v>
          </cell>
          <cell r="C4790">
            <v>5134013465</v>
          </cell>
        </row>
        <row r="4791">
          <cell r="A4791">
            <v>510503020101</v>
          </cell>
          <cell r="B4791" t="str">
            <v>FACTOR PRESTACIONAL</v>
          </cell>
          <cell r="C4791">
            <v>0</v>
          </cell>
        </row>
        <row r="4792">
          <cell r="A4792">
            <v>510506010101</v>
          </cell>
          <cell r="B4792" t="str">
            <v>SUELDOS</v>
          </cell>
          <cell r="C4792">
            <v>8176277297</v>
          </cell>
        </row>
        <row r="4793">
          <cell r="A4793">
            <v>510515010101</v>
          </cell>
          <cell r="B4793" t="str">
            <v>HORAS EXTRAS</v>
          </cell>
          <cell r="C4793">
            <v>791118421</v>
          </cell>
        </row>
        <row r="4794">
          <cell r="A4794">
            <v>510515010201</v>
          </cell>
          <cell r="B4794" t="str">
            <v>RECARGOS NOCTURNOS</v>
          </cell>
          <cell r="C4794">
            <v>0</v>
          </cell>
        </row>
        <row r="4795">
          <cell r="A4795">
            <v>510524010101</v>
          </cell>
          <cell r="B4795" t="str">
            <v>INCAPACIDADES</v>
          </cell>
          <cell r="C4795">
            <v>19749815</v>
          </cell>
        </row>
        <row r="4796">
          <cell r="A4796">
            <v>510527010101</v>
          </cell>
          <cell r="B4796" t="str">
            <v>AUXILIO DE TRANSPORTE</v>
          </cell>
          <cell r="C4796">
            <v>73218865</v>
          </cell>
        </row>
        <row r="4797">
          <cell r="A4797">
            <v>510530010101</v>
          </cell>
          <cell r="B4797" t="str">
            <v>CESANTIAS</v>
          </cell>
          <cell r="C4797">
            <v>794645056</v>
          </cell>
        </row>
        <row r="4798">
          <cell r="A4798">
            <v>510533010101</v>
          </cell>
          <cell r="B4798" t="str">
            <v>INTERESES SOBRE CESANTIAS</v>
          </cell>
          <cell r="C4798">
            <v>95979397</v>
          </cell>
        </row>
        <row r="4799">
          <cell r="A4799">
            <v>510536010101</v>
          </cell>
          <cell r="B4799" t="str">
            <v>PRIMA DE SERVICIOS</v>
          </cell>
          <cell r="C4799">
            <v>799508414</v>
          </cell>
        </row>
        <row r="4800">
          <cell r="A4800">
            <v>510539010101</v>
          </cell>
          <cell r="B4800" t="str">
            <v>VACACIONES</v>
          </cell>
          <cell r="C4800">
            <v>919316939.28000009</v>
          </cell>
        </row>
        <row r="4801">
          <cell r="A4801">
            <v>510542010101</v>
          </cell>
          <cell r="B4801" t="str">
            <v>PRIMAS EXTRALEGALES</v>
          </cell>
          <cell r="C4801">
            <v>0</v>
          </cell>
        </row>
        <row r="4802">
          <cell r="A4802">
            <v>510542010102</v>
          </cell>
          <cell r="B4802" t="str">
            <v>PRIMA DE ANTIGUEDAD</v>
          </cell>
          <cell r="C4802">
            <v>0</v>
          </cell>
        </row>
        <row r="4803">
          <cell r="A4803">
            <v>510545010101</v>
          </cell>
          <cell r="B4803" t="str">
            <v>AUXILIO DE ALIMENTACION</v>
          </cell>
          <cell r="C4803">
            <v>60887151</v>
          </cell>
        </row>
        <row r="4804">
          <cell r="A4804">
            <v>510545010102</v>
          </cell>
          <cell r="B4804" t="str">
            <v>AUXILIOS VACACIONES (FONDO DE EMPLEADOS)</v>
          </cell>
          <cell r="C4804">
            <v>49881810</v>
          </cell>
        </row>
        <row r="4805">
          <cell r="A4805">
            <v>510545010103</v>
          </cell>
          <cell r="B4805" t="str">
            <v>AUXILIO DE ESTUDIO</v>
          </cell>
          <cell r="C4805">
            <v>88706300</v>
          </cell>
        </row>
        <row r="4806">
          <cell r="A4806">
            <v>510545010104</v>
          </cell>
          <cell r="B4806" t="str">
            <v>AUXILIO HUERFANOS</v>
          </cell>
          <cell r="C4806">
            <v>10564891</v>
          </cell>
        </row>
        <row r="4807">
          <cell r="A4807">
            <v>510545010105</v>
          </cell>
          <cell r="B4807" t="str">
            <v>AUXILIO DE BEBE</v>
          </cell>
          <cell r="C4807">
            <v>0</v>
          </cell>
        </row>
        <row r="4808">
          <cell r="A4808">
            <v>510545010106</v>
          </cell>
          <cell r="B4808" t="str">
            <v>GUARDERIA BEBE SANITAS</v>
          </cell>
          <cell r="C4808">
            <v>12853333</v>
          </cell>
        </row>
        <row r="4809">
          <cell r="A4809">
            <v>510545010107</v>
          </cell>
          <cell r="B4809" t="str">
            <v>AUXILIO DE MATRIMONIO</v>
          </cell>
          <cell r="C4809">
            <v>0</v>
          </cell>
        </row>
        <row r="4810">
          <cell r="A4810">
            <v>510548010101</v>
          </cell>
          <cell r="B4810" t="str">
            <v>BONIFICACIONES ESPECIALES</v>
          </cell>
          <cell r="C4810">
            <v>28245388</v>
          </cell>
        </row>
        <row r="4811">
          <cell r="A4811">
            <v>510548010102</v>
          </cell>
          <cell r="B4811" t="str">
            <v>BONOS DE NAVIDAD</v>
          </cell>
          <cell r="C4811">
            <v>0</v>
          </cell>
        </row>
        <row r="4812">
          <cell r="A4812">
            <v>510551010101</v>
          </cell>
          <cell r="B4812" t="str">
            <v>PARA ASEO Y CAFETERIA</v>
          </cell>
          <cell r="C4812">
            <v>332400</v>
          </cell>
        </row>
        <row r="4813">
          <cell r="A4813">
            <v>510551010102</v>
          </cell>
          <cell r="B4813" t="str">
            <v>PERSONAL ADMINISTRATIVO</v>
          </cell>
          <cell r="C4813">
            <v>104362931.95999999</v>
          </cell>
        </row>
        <row r="4814">
          <cell r="A4814">
            <v>510551010103</v>
          </cell>
          <cell r="B4814" t="str">
            <v>CARNET DE IDENTIFICACION</v>
          </cell>
          <cell r="C4814">
            <v>12515405</v>
          </cell>
        </row>
        <row r="4815">
          <cell r="A4815">
            <v>510554020101</v>
          </cell>
          <cell r="B4815" t="str">
            <v>CARGOS DEL PERIODO</v>
          </cell>
          <cell r="C4815">
            <v>45109190.700000003</v>
          </cell>
        </row>
        <row r="4816">
          <cell r="A4816">
            <v>510560010101</v>
          </cell>
          <cell r="B4816" t="str">
            <v>INDEMNIZACIONES LABORALES</v>
          </cell>
          <cell r="C4816">
            <v>207430349</v>
          </cell>
        </row>
        <row r="4817">
          <cell r="A4817">
            <v>510563010101</v>
          </cell>
          <cell r="B4817" t="str">
            <v>CAPACITACION INTERNA</v>
          </cell>
          <cell r="C4817">
            <v>24357898</v>
          </cell>
        </row>
        <row r="4818">
          <cell r="A4818">
            <v>510563010102</v>
          </cell>
          <cell r="B4818" t="str">
            <v>CAPACITACION EXTERNA</v>
          </cell>
          <cell r="C4818">
            <v>70427651</v>
          </cell>
        </row>
        <row r="4819">
          <cell r="A4819">
            <v>510563010199</v>
          </cell>
          <cell r="B4819">
            <v>0</v>
          </cell>
          <cell r="C4819">
            <v>0</v>
          </cell>
        </row>
        <row r="4820">
          <cell r="A4820">
            <v>510563020101</v>
          </cell>
          <cell r="B4820" t="str">
            <v>SALONES</v>
          </cell>
          <cell r="C4820">
            <v>3984263</v>
          </cell>
        </row>
        <row r="4821">
          <cell r="A4821">
            <v>510563020103</v>
          </cell>
          <cell r="B4821" t="str">
            <v>HOTELES</v>
          </cell>
          <cell r="C4821">
            <v>0</v>
          </cell>
        </row>
        <row r="4822">
          <cell r="A4822">
            <v>510563020104</v>
          </cell>
          <cell r="B4822" t="str">
            <v>MATERIAL DIDACTICO Y CONSULTA</v>
          </cell>
          <cell r="C4822">
            <v>6434309</v>
          </cell>
        </row>
        <row r="4823">
          <cell r="A4823">
            <v>510563020105</v>
          </cell>
          <cell r="B4823" t="str">
            <v>TRANSPORTE RUTAS</v>
          </cell>
          <cell r="C4823">
            <v>32885400</v>
          </cell>
        </row>
        <row r="4824">
          <cell r="A4824">
            <v>510563020107</v>
          </cell>
          <cell r="B4824" t="str">
            <v>TRANSPORTE AEREO</v>
          </cell>
          <cell r="C4824">
            <v>0</v>
          </cell>
        </row>
        <row r="4825">
          <cell r="A4825">
            <v>510563020109</v>
          </cell>
          <cell r="B4825" t="str">
            <v>ALIMENTACION</v>
          </cell>
          <cell r="C4825">
            <v>9021532</v>
          </cell>
        </row>
        <row r="4826">
          <cell r="A4826">
            <v>510563020110</v>
          </cell>
          <cell r="B4826" t="str">
            <v>ELEMENTOS DE CONSUMO</v>
          </cell>
          <cell r="C4826">
            <v>53600</v>
          </cell>
        </row>
        <row r="4827">
          <cell r="A4827">
            <v>510563030101</v>
          </cell>
          <cell r="B4827">
            <v>0</v>
          </cell>
          <cell r="C4827">
            <v>0</v>
          </cell>
        </row>
        <row r="4828">
          <cell r="A4828">
            <v>510563030201</v>
          </cell>
          <cell r="B4828">
            <v>0</v>
          </cell>
          <cell r="C4828">
            <v>75319740</v>
          </cell>
        </row>
        <row r="4829">
          <cell r="A4829">
            <v>510566010101</v>
          </cell>
          <cell r="B4829" t="str">
            <v>UNIFORMES Y DOTACIONES</v>
          </cell>
          <cell r="C4829">
            <v>8502481</v>
          </cell>
        </row>
        <row r="4830">
          <cell r="A4830">
            <v>510566010102</v>
          </cell>
          <cell r="B4830" t="str">
            <v>ALQUILER ESCENARIOS</v>
          </cell>
          <cell r="C4830">
            <v>1168000</v>
          </cell>
        </row>
        <row r="4831">
          <cell r="A4831">
            <v>510566010103</v>
          </cell>
          <cell r="B4831" t="str">
            <v>INSCRIPCIONES Y TORNEOS</v>
          </cell>
          <cell r="C4831">
            <v>5214502</v>
          </cell>
        </row>
        <row r="4832">
          <cell r="A4832">
            <v>510566010104</v>
          </cell>
          <cell r="B4832" t="str">
            <v>ATENCION A EMPLEADOS</v>
          </cell>
          <cell r="C4832">
            <v>150000</v>
          </cell>
        </row>
        <row r="4833">
          <cell r="A4833">
            <v>510566010105</v>
          </cell>
          <cell r="B4833" t="str">
            <v>GRUPOS MUSICALES</v>
          </cell>
          <cell r="C4833">
            <v>0</v>
          </cell>
        </row>
        <row r="4834">
          <cell r="A4834">
            <v>510566010106</v>
          </cell>
          <cell r="B4834" t="str">
            <v>ORGANIZACIONES TORNEOS Y OLIMPIADAS</v>
          </cell>
          <cell r="C4834">
            <v>12290575</v>
          </cell>
        </row>
        <row r="4835">
          <cell r="A4835">
            <v>510566010107</v>
          </cell>
          <cell r="B4835" t="str">
            <v>DIRECCION TECNICA SELECCION</v>
          </cell>
          <cell r="C4835">
            <v>10989800</v>
          </cell>
        </row>
        <row r="4836">
          <cell r="A4836">
            <v>510566010199</v>
          </cell>
          <cell r="B4836">
            <v>0</v>
          </cell>
          <cell r="C4836">
            <v>0</v>
          </cell>
        </row>
        <row r="4837">
          <cell r="A4837">
            <v>510566020101</v>
          </cell>
          <cell r="B4837" t="str">
            <v>BONOS DE NAVIDAD</v>
          </cell>
          <cell r="C4837">
            <v>0</v>
          </cell>
        </row>
        <row r="4838">
          <cell r="A4838">
            <v>510566020102</v>
          </cell>
          <cell r="B4838" t="str">
            <v>CELEBRACIONES DIAS ESPECIALES</v>
          </cell>
          <cell r="C4838">
            <v>4479992</v>
          </cell>
        </row>
        <row r="4839">
          <cell r="A4839">
            <v>510566020103</v>
          </cell>
          <cell r="B4839" t="str">
            <v>CONVENCION GERENTES</v>
          </cell>
          <cell r="C4839">
            <v>1148400</v>
          </cell>
        </row>
        <row r="4840">
          <cell r="A4840">
            <v>510566020104</v>
          </cell>
          <cell r="B4840" t="str">
            <v>NOTISANITAS</v>
          </cell>
          <cell r="C4840">
            <v>8935248</v>
          </cell>
        </row>
        <row r="4841">
          <cell r="A4841">
            <v>510566020105</v>
          </cell>
          <cell r="B4841" t="str">
            <v>OBSEQUIO EMPLEADOS</v>
          </cell>
          <cell r="C4841">
            <v>0</v>
          </cell>
        </row>
        <row r="4842">
          <cell r="A4842">
            <v>510566020106</v>
          </cell>
          <cell r="B4842" t="str">
            <v>REGALOS DE NAVIDAD</v>
          </cell>
          <cell r="C4842">
            <v>0</v>
          </cell>
        </row>
        <row r="4843">
          <cell r="A4843">
            <v>510566020107</v>
          </cell>
          <cell r="B4843" t="str">
            <v>VACACIONES RECREATIVAS</v>
          </cell>
          <cell r="C4843">
            <v>3915780</v>
          </cell>
        </row>
        <row r="4844">
          <cell r="A4844">
            <v>510566020108</v>
          </cell>
          <cell r="B4844" t="str">
            <v>ESCUELAS RECREATIVAS</v>
          </cell>
          <cell r="C4844">
            <v>0</v>
          </cell>
        </row>
        <row r="4845">
          <cell r="A4845">
            <v>510566020199</v>
          </cell>
          <cell r="B4845">
            <v>0</v>
          </cell>
          <cell r="C4845">
            <v>0</v>
          </cell>
        </row>
        <row r="4846">
          <cell r="A4846">
            <v>510566020201</v>
          </cell>
          <cell r="B4846" t="str">
            <v>TRANSPORTE EMPLEADOS</v>
          </cell>
          <cell r="C4846">
            <v>0</v>
          </cell>
        </row>
        <row r="4847">
          <cell r="A4847">
            <v>510566020202</v>
          </cell>
          <cell r="B4847" t="str">
            <v>RECUPERACION TRANSPORTE EMPLEADOS</v>
          </cell>
          <cell r="C4847">
            <v>0</v>
          </cell>
        </row>
        <row r="4848">
          <cell r="A4848">
            <v>510568010101</v>
          </cell>
          <cell r="B4848" t="str">
            <v>APORTES A.R.P.</v>
          </cell>
          <cell r="C4848">
            <v>64508000</v>
          </cell>
        </row>
        <row r="4849">
          <cell r="A4849">
            <v>510569010101</v>
          </cell>
          <cell r="B4849" t="str">
            <v>APORTES A SALUD</v>
          </cell>
          <cell r="C4849">
            <v>1043032794</v>
          </cell>
        </row>
        <row r="4850">
          <cell r="A4850">
            <v>510570010101</v>
          </cell>
          <cell r="B4850" t="str">
            <v>APORTES FONDOS DE PENSIONES</v>
          </cell>
          <cell r="C4850">
            <v>1318627443</v>
          </cell>
        </row>
        <row r="4851">
          <cell r="A4851">
            <v>510572010101</v>
          </cell>
          <cell r="B4851" t="str">
            <v>APORTES CAJAS DE COMPENSACION FAMILIAR</v>
          </cell>
          <cell r="C4851">
            <v>520889815</v>
          </cell>
        </row>
        <row r="4852">
          <cell r="A4852">
            <v>510575010101</v>
          </cell>
          <cell r="B4852" t="str">
            <v>APORTES AL I.C.B.F.</v>
          </cell>
          <cell r="C4852">
            <v>390667322</v>
          </cell>
        </row>
        <row r="4853">
          <cell r="A4853">
            <v>510578010101</v>
          </cell>
          <cell r="B4853" t="str">
            <v>SENA</v>
          </cell>
          <cell r="C4853">
            <v>260444955</v>
          </cell>
        </row>
        <row r="4854">
          <cell r="A4854">
            <v>510584010101</v>
          </cell>
          <cell r="B4854" t="str">
            <v>BOTIQUIN</v>
          </cell>
          <cell r="C4854">
            <v>5591229</v>
          </cell>
        </row>
        <row r="4855">
          <cell r="A4855">
            <v>510595030101</v>
          </cell>
          <cell r="B4855" t="str">
            <v>MATERIAL PRUEBAS SELECCION</v>
          </cell>
          <cell r="C4855">
            <v>11863022</v>
          </cell>
        </row>
        <row r="4856">
          <cell r="A4856">
            <v>510595030102</v>
          </cell>
          <cell r="B4856" t="str">
            <v>AVISOS EN PRENSA SELECCION</v>
          </cell>
          <cell r="C4856">
            <v>580704</v>
          </cell>
        </row>
        <row r="4857">
          <cell r="A4857">
            <v>510595030103</v>
          </cell>
          <cell r="B4857" t="str">
            <v>ASESORIA SELECCION</v>
          </cell>
          <cell r="C4857">
            <v>23196909</v>
          </cell>
        </row>
        <row r="4858">
          <cell r="A4858">
            <v>510595040101</v>
          </cell>
          <cell r="B4858" t="str">
            <v>SALUD OCUPACIONAL</v>
          </cell>
          <cell r="C4858">
            <v>104540088</v>
          </cell>
        </row>
        <row r="4859">
          <cell r="A4859">
            <v>511005010101</v>
          </cell>
          <cell r="B4859" t="str">
            <v>JUNTA DIRECTIVA</v>
          </cell>
          <cell r="C4859">
            <v>0</v>
          </cell>
        </row>
        <row r="4860">
          <cell r="A4860">
            <v>511010010101</v>
          </cell>
          <cell r="B4860" t="str">
            <v>REVISORIA FISCAL</v>
          </cell>
          <cell r="C4860">
            <v>92580760</v>
          </cell>
        </row>
        <row r="4861">
          <cell r="A4861">
            <v>511015010101</v>
          </cell>
          <cell r="B4861" t="str">
            <v>AUDITORIA EXTERNA</v>
          </cell>
          <cell r="C4861">
            <v>0</v>
          </cell>
        </row>
        <row r="4862">
          <cell r="A4862">
            <v>511020010101</v>
          </cell>
          <cell r="B4862" t="str">
            <v>AVALUOS</v>
          </cell>
          <cell r="C4862">
            <v>13050000</v>
          </cell>
        </row>
        <row r="4863">
          <cell r="A4863">
            <v>511025010101</v>
          </cell>
          <cell r="B4863" t="str">
            <v>ASESOR LEGAL</v>
          </cell>
          <cell r="C4863">
            <v>0</v>
          </cell>
        </row>
        <row r="4864">
          <cell r="A4864">
            <v>511025020101</v>
          </cell>
          <cell r="B4864" t="str">
            <v>ABOGADOS OCASIONALES</v>
          </cell>
          <cell r="C4864">
            <v>17267597</v>
          </cell>
        </row>
        <row r="4865">
          <cell r="A4865">
            <v>511025040101</v>
          </cell>
          <cell r="B4865" t="str">
            <v>ASESOR JURIDICO</v>
          </cell>
          <cell r="C4865">
            <v>104514080</v>
          </cell>
        </row>
        <row r="4866">
          <cell r="A4866">
            <v>511030010101</v>
          </cell>
          <cell r="B4866" t="str">
            <v>ASESOR TRIBUTARIO</v>
          </cell>
          <cell r="C4866">
            <v>60788975.109999999</v>
          </cell>
        </row>
        <row r="4867">
          <cell r="A4867">
            <v>511030030101</v>
          </cell>
          <cell r="B4867" t="str">
            <v>INVESTIGACION DE MERCADO</v>
          </cell>
          <cell r="C4867">
            <v>50664654</v>
          </cell>
        </row>
        <row r="4868">
          <cell r="A4868">
            <v>511035030101</v>
          </cell>
          <cell r="B4868" t="str">
            <v>ASESORIAS Y CONSULTORIAS</v>
          </cell>
          <cell r="C4868">
            <v>1965412407.23</v>
          </cell>
        </row>
        <row r="4869">
          <cell r="A4869">
            <v>511035050101</v>
          </cell>
          <cell r="B4869" t="str">
            <v>ELABORACION Y DISE?O DE OBRAS</v>
          </cell>
          <cell r="C4869">
            <v>13343685</v>
          </cell>
        </row>
        <row r="4870">
          <cell r="A4870">
            <v>511035060101</v>
          </cell>
          <cell r="B4870" t="str">
            <v>ASESORIA  ESPECIALES</v>
          </cell>
          <cell r="C4870">
            <v>191400</v>
          </cell>
        </row>
        <row r="4871">
          <cell r="A4871">
            <v>511035070101</v>
          </cell>
          <cell r="B4871" t="str">
            <v>ACADEMIA COLOMBIANA DE TENIS</v>
          </cell>
          <cell r="C4871">
            <v>0</v>
          </cell>
        </row>
        <row r="4872">
          <cell r="A4872">
            <v>511040010101</v>
          </cell>
          <cell r="B4872" t="str">
            <v>ASESORIAS EN COMERCIO EXTERIOR</v>
          </cell>
          <cell r="C4872">
            <v>47986276</v>
          </cell>
        </row>
        <row r="4873">
          <cell r="A4873">
            <v>511095010101</v>
          </cell>
          <cell r="B4873" t="str">
            <v>ASESORIA LABORAL</v>
          </cell>
          <cell r="C4873">
            <v>41900297</v>
          </cell>
        </row>
        <row r="4874">
          <cell r="A4874">
            <v>511095010199</v>
          </cell>
          <cell r="B4874">
            <v>0</v>
          </cell>
          <cell r="C4874">
            <v>0</v>
          </cell>
        </row>
        <row r="4875">
          <cell r="A4875">
            <v>511505010101</v>
          </cell>
          <cell r="B4875" t="str">
            <v>INDUSTRIA Y COMERCIO</v>
          </cell>
          <cell r="C4875">
            <v>420783401</v>
          </cell>
        </row>
        <row r="4876">
          <cell r="A4876">
            <v>511510010101</v>
          </cell>
          <cell r="B4876" t="str">
            <v>DE TIMBRES</v>
          </cell>
          <cell r="C4876">
            <v>228920426.06</v>
          </cell>
        </row>
        <row r="4877">
          <cell r="A4877">
            <v>511515010101</v>
          </cell>
          <cell r="B4877" t="str">
            <v>A LA PROPIEDAD RAIZ</v>
          </cell>
          <cell r="C4877">
            <v>47794904</v>
          </cell>
        </row>
        <row r="4878">
          <cell r="A4878">
            <v>511520010101</v>
          </cell>
          <cell r="B4878" t="str">
            <v>DERECHOS SOBRE INSTRUMENTOS PUBLICOS</v>
          </cell>
          <cell r="C4878">
            <v>0</v>
          </cell>
        </row>
        <row r="4879">
          <cell r="A4879">
            <v>511525010101</v>
          </cell>
          <cell r="B4879" t="str">
            <v>DE VALORIZACION</v>
          </cell>
          <cell r="C4879">
            <v>585100</v>
          </cell>
        </row>
        <row r="4880">
          <cell r="A4880">
            <v>511540010101</v>
          </cell>
          <cell r="B4880" t="str">
            <v>DE VEHICULOS</v>
          </cell>
          <cell r="C4880">
            <v>19465525</v>
          </cell>
        </row>
        <row r="4881">
          <cell r="A4881">
            <v>511570010101</v>
          </cell>
          <cell r="B4881" t="str">
            <v>IVA DESCONTABLE ACTIVOS GENERA</v>
          </cell>
          <cell r="C4881">
            <v>0</v>
          </cell>
        </row>
        <row r="4882">
          <cell r="A4882">
            <v>511595010101</v>
          </cell>
          <cell r="B4882" t="str">
            <v>LICENCIA DE FUNCIONAMIENTO</v>
          </cell>
          <cell r="C4882">
            <v>155000</v>
          </cell>
        </row>
        <row r="4883">
          <cell r="A4883">
            <v>511595010301</v>
          </cell>
          <cell r="B4883" t="str">
            <v>TESORERIA DISTRITAL</v>
          </cell>
          <cell r="C4883">
            <v>0</v>
          </cell>
        </row>
        <row r="4884">
          <cell r="A4884">
            <v>511595010401</v>
          </cell>
          <cell r="B4884" t="str">
            <v>BENEFICENCIA DE CUNDINAMARCA</v>
          </cell>
          <cell r="C4884">
            <v>0</v>
          </cell>
        </row>
        <row r="4885">
          <cell r="A4885">
            <v>511595010501</v>
          </cell>
          <cell r="B4885" t="str">
            <v>NOTARIADO Y REGISTRO</v>
          </cell>
          <cell r="C4885">
            <v>0</v>
          </cell>
        </row>
        <row r="4886">
          <cell r="A4886">
            <v>511595010601</v>
          </cell>
          <cell r="B4886" t="str">
            <v>TESORERIA MUNICIPAL</v>
          </cell>
          <cell r="C4886">
            <v>33000</v>
          </cell>
        </row>
        <row r="4887">
          <cell r="A4887">
            <v>511595010701</v>
          </cell>
          <cell r="B4887" t="str">
            <v>RIFAS</v>
          </cell>
          <cell r="C4887">
            <v>0</v>
          </cell>
        </row>
        <row r="4888">
          <cell r="A4888">
            <v>511595010801</v>
          </cell>
          <cell r="B4888">
            <v>0</v>
          </cell>
          <cell r="C4888">
            <v>77686036</v>
          </cell>
        </row>
        <row r="4889">
          <cell r="A4889">
            <v>511595011001</v>
          </cell>
          <cell r="B4889" t="str">
            <v>CONTRIBUCION TRANSACCIONES FIN</v>
          </cell>
          <cell r="C4889">
            <v>0</v>
          </cell>
        </row>
        <row r="4890">
          <cell r="A4890">
            <v>511595011101</v>
          </cell>
          <cell r="B4890">
            <v>0</v>
          </cell>
          <cell r="C4890">
            <v>0</v>
          </cell>
        </row>
        <row r="4891">
          <cell r="A4891">
            <v>511595020101</v>
          </cell>
          <cell r="B4891">
            <v>0</v>
          </cell>
          <cell r="C4891">
            <v>5544290</v>
          </cell>
        </row>
        <row r="4892">
          <cell r="A4892">
            <v>512010010101</v>
          </cell>
          <cell r="B4892" t="str">
            <v>CONSTRUCCIONES Y EDIFICACIONES</v>
          </cell>
          <cell r="C4892">
            <v>1586233894</v>
          </cell>
        </row>
        <row r="4893">
          <cell r="A4893">
            <v>512010010199</v>
          </cell>
          <cell r="B4893">
            <v>0</v>
          </cell>
          <cell r="C4893">
            <v>0</v>
          </cell>
        </row>
        <row r="4894">
          <cell r="A4894">
            <v>512010050101</v>
          </cell>
          <cell r="B4894" t="str">
            <v>CUOTA ADMINISTRACION</v>
          </cell>
          <cell r="C4894">
            <v>146390200</v>
          </cell>
        </row>
        <row r="4895">
          <cell r="A4895">
            <v>512010070101</v>
          </cell>
          <cell r="B4895" t="str">
            <v>ARRENDAMIENTOS FINANCIEROS INMUEBLES</v>
          </cell>
          <cell r="C4895">
            <v>1284876674</v>
          </cell>
        </row>
        <row r="4896">
          <cell r="A4896">
            <v>512015070101</v>
          </cell>
          <cell r="B4896" t="str">
            <v>ARRENDAMIENTO FINANCIERO</v>
          </cell>
          <cell r="C4896">
            <v>0</v>
          </cell>
        </row>
        <row r="4897">
          <cell r="A4897">
            <v>512020070101</v>
          </cell>
          <cell r="B4897" t="str">
            <v>ARRENDAMIENTO FINANCIERO</v>
          </cell>
          <cell r="C4897">
            <v>332200</v>
          </cell>
        </row>
        <row r="4898">
          <cell r="A4898">
            <v>512020080101</v>
          </cell>
          <cell r="B4898" t="str">
            <v>ARRENDAMIENTO EQUIPO OFICINA</v>
          </cell>
          <cell r="C4898">
            <v>36254886</v>
          </cell>
        </row>
        <row r="4899">
          <cell r="A4899">
            <v>512025010101</v>
          </cell>
          <cell r="B4899" t="str">
            <v>EQUIPO DE COMPUTO</v>
          </cell>
          <cell r="C4899">
            <v>346729975.40000004</v>
          </cell>
        </row>
        <row r="4900">
          <cell r="A4900">
            <v>512025010102</v>
          </cell>
          <cell r="B4900" t="str">
            <v>EQUIPO DE COMPUTO ARRENDAMIENTO FINANC.</v>
          </cell>
          <cell r="C4900">
            <v>0</v>
          </cell>
        </row>
        <row r="4901">
          <cell r="A4901">
            <v>512025020101</v>
          </cell>
          <cell r="B4901" t="str">
            <v>EQUIPO DE COMUNICACIONES</v>
          </cell>
          <cell r="C4901">
            <v>5099634</v>
          </cell>
        </row>
        <row r="4902">
          <cell r="A4902">
            <v>512025020102</v>
          </cell>
          <cell r="B4902" t="str">
            <v>EQ. DE COMUNIC. ARRENDAMIENTO FINANCIERO</v>
          </cell>
          <cell r="C4902">
            <v>0</v>
          </cell>
        </row>
        <row r="4903">
          <cell r="A4903">
            <v>512040010101</v>
          </cell>
          <cell r="B4903" t="str">
            <v>FLOTA Y EQUIPO DE TRANSPORTE</v>
          </cell>
          <cell r="C4903">
            <v>1333840</v>
          </cell>
        </row>
        <row r="4904">
          <cell r="A4904">
            <v>512040010199</v>
          </cell>
          <cell r="B4904">
            <v>0</v>
          </cell>
          <cell r="C4904">
            <v>0</v>
          </cell>
        </row>
        <row r="4905">
          <cell r="A4905">
            <v>512505060101</v>
          </cell>
          <cell r="B4905" t="str">
            <v>SUPERVALORES</v>
          </cell>
          <cell r="C4905">
            <v>1626950</v>
          </cell>
        </row>
        <row r="4906">
          <cell r="A4906">
            <v>512505060102</v>
          </cell>
          <cell r="B4906">
            <v>0</v>
          </cell>
          <cell r="C4906">
            <v>537660</v>
          </cell>
        </row>
        <row r="4907">
          <cell r="A4907">
            <v>512505060103</v>
          </cell>
          <cell r="B4907" t="str">
            <v>CAI # 1 NARILO</v>
          </cell>
          <cell r="C4907">
            <v>5000</v>
          </cell>
        </row>
        <row r="4908">
          <cell r="A4908">
            <v>512505060104</v>
          </cell>
          <cell r="B4908">
            <v>0</v>
          </cell>
          <cell r="C4908">
            <v>0</v>
          </cell>
        </row>
        <row r="4909">
          <cell r="A4909">
            <v>512505060105</v>
          </cell>
          <cell r="B4909">
            <v>0</v>
          </cell>
          <cell r="C4909">
            <v>65578756.219999999</v>
          </cell>
        </row>
        <row r="4910">
          <cell r="A4910">
            <v>512505360102</v>
          </cell>
          <cell r="B4910" t="str">
            <v>ACUC</v>
          </cell>
          <cell r="C4910">
            <v>3154714</v>
          </cell>
        </row>
        <row r="4911">
          <cell r="A4911">
            <v>512510010101</v>
          </cell>
          <cell r="B4911" t="str">
            <v>CAMARA DE COMERCIO</v>
          </cell>
          <cell r="C4911">
            <v>2066481</v>
          </cell>
        </row>
        <row r="4912">
          <cell r="A4912">
            <v>512510010102</v>
          </cell>
          <cell r="B4912" t="str">
            <v>ACEMI</v>
          </cell>
          <cell r="C4912">
            <v>57692854</v>
          </cell>
        </row>
        <row r="4913">
          <cell r="A4913">
            <v>512510010103</v>
          </cell>
          <cell r="B4913" t="str">
            <v>BOLSA DE VALORES</v>
          </cell>
          <cell r="C4913">
            <v>15827608.679999998</v>
          </cell>
        </row>
        <row r="4914">
          <cell r="A4914">
            <v>512510010104</v>
          </cell>
          <cell r="B4914" t="str">
            <v>ACRIP</v>
          </cell>
          <cell r="C4914">
            <v>0</v>
          </cell>
        </row>
        <row r="4915">
          <cell r="A4915">
            <v>512510010105</v>
          </cell>
          <cell r="B4915" t="str">
            <v>CAMARA DE COMERCIO HISPANO COL</v>
          </cell>
          <cell r="C4915">
            <v>996600</v>
          </cell>
        </row>
        <row r="4916">
          <cell r="A4916">
            <v>512510010106</v>
          </cell>
          <cell r="B4916" t="str">
            <v>INSTITUTO COLOMBIANO DE DERECHO</v>
          </cell>
          <cell r="C4916">
            <v>725800</v>
          </cell>
        </row>
        <row r="4917">
          <cell r="A4917">
            <v>512510010107</v>
          </cell>
          <cell r="B4917" t="str">
            <v>CLUB  EL NOGAL</v>
          </cell>
          <cell r="C4917">
            <v>16414436</v>
          </cell>
        </row>
        <row r="4918">
          <cell r="A4918">
            <v>512510010108</v>
          </cell>
          <cell r="B4918" t="str">
            <v>CASA ESPA?A</v>
          </cell>
          <cell r="C4918">
            <v>7462607</v>
          </cell>
        </row>
        <row r="4919">
          <cell r="A4919">
            <v>512510010109</v>
          </cell>
          <cell r="B4919" t="str">
            <v>LEGICOL</v>
          </cell>
          <cell r="C4919">
            <v>1068323</v>
          </cell>
        </row>
        <row r="4920">
          <cell r="A4920">
            <v>512510010110</v>
          </cell>
          <cell r="B4920">
            <v>0</v>
          </cell>
          <cell r="C4920">
            <v>0</v>
          </cell>
        </row>
        <row r="4921">
          <cell r="A4921">
            <v>512510010111</v>
          </cell>
          <cell r="B4921">
            <v>0</v>
          </cell>
          <cell r="C4921">
            <v>667000</v>
          </cell>
        </row>
        <row r="4922">
          <cell r="A4922">
            <v>513010010101</v>
          </cell>
          <cell r="B4922" t="str">
            <v>CARGO DEL PERIODO</v>
          </cell>
          <cell r="C4922">
            <v>29817626.239999995</v>
          </cell>
        </row>
        <row r="4923">
          <cell r="A4923">
            <v>513010010102</v>
          </cell>
          <cell r="B4923" t="str">
            <v>AMORTIZACION VIGENCIA ANTERIOR</v>
          </cell>
          <cell r="C4923">
            <v>21103053.510000002</v>
          </cell>
        </row>
        <row r="4924">
          <cell r="A4924">
            <v>513015010101</v>
          </cell>
          <cell r="B4924" t="str">
            <v>CARGOS DEL PERIODO</v>
          </cell>
          <cell r="C4924">
            <v>0</v>
          </cell>
        </row>
        <row r="4925">
          <cell r="A4925">
            <v>513015010102</v>
          </cell>
          <cell r="B4925" t="str">
            <v>AMORTIZACION VIGENCIA ANTERIOR</v>
          </cell>
          <cell r="C4925">
            <v>0</v>
          </cell>
        </row>
        <row r="4926">
          <cell r="A4926">
            <v>513020010101</v>
          </cell>
          <cell r="B4926" t="str">
            <v>CARGO DEL PERIODO</v>
          </cell>
          <cell r="C4926">
            <v>2359968</v>
          </cell>
        </row>
        <row r="4927">
          <cell r="A4927">
            <v>513020010102</v>
          </cell>
          <cell r="B4927" t="str">
            <v>AMORTIZACION VIGENCIA ANTERIOR</v>
          </cell>
          <cell r="C4927">
            <v>3726682.06</v>
          </cell>
        </row>
        <row r="4928">
          <cell r="A4928">
            <v>513025010101</v>
          </cell>
          <cell r="B4928" t="str">
            <v>CARGOS DE PERIODO</v>
          </cell>
          <cell r="C4928">
            <v>0</v>
          </cell>
        </row>
        <row r="4929">
          <cell r="A4929">
            <v>513025010102</v>
          </cell>
          <cell r="B4929" t="str">
            <v>AMORTIZACION VIGENCIA ANTERIOR</v>
          </cell>
          <cell r="C4929">
            <v>173997</v>
          </cell>
        </row>
        <row r="4930">
          <cell r="A4930">
            <v>513030010101</v>
          </cell>
          <cell r="B4930" t="str">
            <v>CARGOS DEL PERIODO</v>
          </cell>
          <cell r="C4930">
            <v>0</v>
          </cell>
        </row>
        <row r="4931">
          <cell r="A4931">
            <v>513030010102</v>
          </cell>
          <cell r="B4931" t="str">
            <v>AMORTIZACION VIGENCIA ANTERIOR</v>
          </cell>
          <cell r="C4931">
            <v>0</v>
          </cell>
        </row>
        <row r="4932">
          <cell r="A4932">
            <v>513035010101</v>
          </cell>
          <cell r="B4932" t="str">
            <v>CARGOS DEL PERIODO</v>
          </cell>
          <cell r="C4932">
            <v>0</v>
          </cell>
        </row>
        <row r="4933">
          <cell r="A4933">
            <v>513035010102</v>
          </cell>
          <cell r="B4933" t="str">
            <v>AMORTIZACION VIGENCIA ANTERIOR</v>
          </cell>
          <cell r="C4933">
            <v>1143029</v>
          </cell>
        </row>
        <row r="4934">
          <cell r="A4934">
            <v>513040010101</v>
          </cell>
          <cell r="B4934" t="str">
            <v>CARGO DEL PERIODO</v>
          </cell>
          <cell r="C4934">
            <v>25096865.34</v>
          </cell>
        </row>
        <row r="4935">
          <cell r="A4935">
            <v>513040010102</v>
          </cell>
          <cell r="B4935" t="str">
            <v>AMORTIZACION VIGENCIA ANTERIOR</v>
          </cell>
          <cell r="C4935">
            <v>37560514.989999995</v>
          </cell>
        </row>
        <row r="4936">
          <cell r="A4936">
            <v>513060010101</v>
          </cell>
          <cell r="B4936" t="str">
            <v>CARGO DEL PERIODO</v>
          </cell>
          <cell r="C4936">
            <v>39612829.479999997</v>
          </cell>
        </row>
        <row r="4937">
          <cell r="A4937">
            <v>513060010102</v>
          </cell>
          <cell r="B4937" t="str">
            <v>AMORTIZACION VIGENCIA ANTERIOR</v>
          </cell>
          <cell r="C4937">
            <v>7302696.9800000004</v>
          </cell>
        </row>
        <row r="4938">
          <cell r="A4938">
            <v>513070010101</v>
          </cell>
          <cell r="B4938" t="str">
            <v>CARGO DEL PERIODO</v>
          </cell>
          <cell r="C4938">
            <v>0</v>
          </cell>
        </row>
        <row r="4939">
          <cell r="A4939">
            <v>513070010102</v>
          </cell>
          <cell r="B4939" t="str">
            <v>AMORTIZACION VIGENCIA ANTERIOR</v>
          </cell>
          <cell r="C4939">
            <v>0</v>
          </cell>
        </row>
        <row r="4940">
          <cell r="A4940">
            <v>513075010101</v>
          </cell>
          <cell r="B4940" t="str">
            <v>CARGO DEL PERIODO</v>
          </cell>
          <cell r="C4940">
            <v>4447073.97</v>
          </cell>
        </row>
        <row r="4941">
          <cell r="A4941">
            <v>513075010102</v>
          </cell>
          <cell r="B4941" t="str">
            <v>AMORTIZACION VIGENCIA ANTERIOR</v>
          </cell>
          <cell r="C4941">
            <v>5485694.3200000003</v>
          </cell>
        </row>
        <row r="4942">
          <cell r="A4942">
            <v>513085010101</v>
          </cell>
          <cell r="B4942" t="str">
            <v>CARGOS DEL PERIODO</v>
          </cell>
          <cell r="C4942">
            <v>4278780.0599999996</v>
          </cell>
        </row>
        <row r="4943">
          <cell r="A4943">
            <v>513085010102</v>
          </cell>
          <cell r="B4943" t="str">
            <v>AMORTIZACION VIGENCIA ANTERIOR</v>
          </cell>
          <cell r="C4943">
            <v>178464</v>
          </cell>
        </row>
        <row r="4944">
          <cell r="A4944">
            <v>513095010101</v>
          </cell>
          <cell r="B4944" t="str">
            <v>CARGOS DEL PERIODO</v>
          </cell>
          <cell r="C4944">
            <v>6496434.8899999997</v>
          </cell>
        </row>
        <row r="4945">
          <cell r="A4945">
            <v>513095010102</v>
          </cell>
          <cell r="B4945" t="str">
            <v>AMORTIZACION VIGENCIA ANTERIOR</v>
          </cell>
          <cell r="C4945">
            <v>24882155</v>
          </cell>
        </row>
        <row r="4946">
          <cell r="A4946">
            <v>513095030101</v>
          </cell>
          <cell r="B4946" t="str">
            <v>CARGOS DEL PERIODO</v>
          </cell>
          <cell r="C4946">
            <v>0</v>
          </cell>
        </row>
        <row r="4947">
          <cell r="A4947">
            <v>513095030102</v>
          </cell>
          <cell r="B4947" t="str">
            <v>AMORTIZACION VIGENCIA ANTERIOR</v>
          </cell>
          <cell r="C4947">
            <v>888771.92</v>
          </cell>
        </row>
        <row r="4948">
          <cell r="A4948">
            <v>513095080101</v>
          </cell>
          <cell r="B4948" t="str">
            <v>CARGOS DEL PERIODO</v>
          </cell>
          <cell r="C4948">
            <v>0</v>
          </cell>
        </row>
        <row r="4949">
          <cell r="A4949">
            <v>513095080102</v>
          </cell>
          <cell r="B4949" t="str">
            <v>AMORTIZACION VIGENCIA ANTERIOR</v>
          </cell>
          <cell r="C4949">
            <v>0</v>
          </cell>
        </row>
        <row r="4950">
          <cell r="A4950">
            <v>513095990101</v>
          </cell>
          <cell r="B4950">
            <v>0</v>
          </cell>
          <cell r="C4950">
            <v>0</v>
          </cell>
        </row>
        <row r="4951">
          <cell r="A4951">
            <v>513095990199</v>
          </cell>
          <cell r="B4951">
            <v>0</v>
          </cell>
          <cell r="C4951">
            <v>0</v>
          </cell>
        </row>
        <row r="4952">
          <cell r="A4952">
            <v>513505010101</v>
          </cell>
          <cell r="B4952" t="str">
            <v>ASEO OFICINAS</v>
          </cell>
          <cell r="C4952">
            <v>230745924</v>
          </cell>
        </row>
        <row r="4953">
          <cell r="A4953">
            <v>513505010102</v>
          </cell>
          <cell r="B4953">
            <v>0</v>
          </cell>
          <cell r="C4953">
            <v>640315</v>
          </cell>
        </row>
        <row r="4954">
          <cell r="A4954">
            <v>513505020101</v>
          </cell>
          <cell r="B4954" t="str">
            <v>VIGILANCIA</v>
          </cell>
          <cell r="C4954">
            <v>259910943</v>
          </cell>
        </row>
        <row r="4955">
          <cell r="A4955">
            <v>513505020199</v>
          </cell>
          <cell r="B4955">
            <v>0</v>
          </cell>
          <cell r="C4955">
            <v>0</v>
          </cell>
        </row>
        <row r="4956">
          <cell r="A4956">
            <v>513505030101</v>
          </cell>
          <cell r="B4956" t="str">
            <v>EMPRESAS MUNICIPALES</v>
          </cell>
          <cell r="C4956">
            <v>14672169</v>
          </cell>
        </row>
        <row r="4957">
          <cell r="A4957">
            <v>513505040101</v>
          </cell>
          <cell r="B4957" t="str">
            <v>ASEO APARTAMENTOS</v>
          </cell>
          <cell r="C4957">
            <v>0</v>
          </cell>
        </row>
        <row r="4958">
          <cell r="A4958">
            <v>513505040199</v>
          </cell>
          <cell r="B4958">
            <v>0</v>
          </cell>
          <cell r="C4958">
            <v>0</v>
          </cell>
        </row>
        <row r="4959">
          <cell r="A4959">
            <v>513510010101</v>
          </cell>
          <cell r="B4959" t="str">
            <v>TEMPORALES</v>
          </cell>
          <cell r="C4959">
            <v>51850056</v>
          </cell>
        </row>
        <row r="4960">
          <cell r="A4960">
            <v>513510010199</v>
          </cell>
          <cell r="B4960">
            <v>0</v>
          </cell>
          <cell r="C4960">
            <v>0</v>
          </cell>
        </row>
        <row r="4961">
          <cell r="A4961">
            <v>513515010101</v>
          </cell>
          <cell r="B4961" t="str">
            <v>ASISTENCIA TECNICA</v>
          </cell>
          <cell r="C4961">
            <v>319000</v>
          </cell>
        </row>
        <row r="4962">
          <cell r="A4962">
            <v>513520010101</v>
          </cell>
          <cell r="B4962" t="str">
            <v>PROCESAMIENTO ELECTRONICO DE D</v>
          </cell>
          <cell r="C4962">
            <v>129973112</v>
          </cell>
        </row>
        <row r="4963">
          <cell r="A4963">
            <v>513525010101</v>
          </cell>
          <cell r="B4963" t="str">
            <v>ACUEDUCTO Y ALCANTARILLADO</v>
          </cell>
          <cell r="C4963">
            <v>75197545</v>
          </cell>
        </row>
        <row r="4964">
          <cell r="A4964">
            <v>513530010101</v>
          </cell>
          <cell r="B4964" t="str">
            <v>ENERGIA ELECTRICA</v>
          </cell>
          <cell r="C4964">
            <v>360701797</v>
          </cell>
        </row>
        <row r="4965">
          <cell r="A4965">
            <v>513535010101</v>
          </cell>
          <cell r="B4965" t="str">
            <v>TELEFONO</v>
          </cell>
          <cell r="C4965">
            <v>1096399674.9200001</v>
          </cell>
        </row>
        <row r="4966">
          <cell r="A4966">
            <v>513535010104</v>
          </cell>
          <cell r="B4966" t="str">
            <v>SERVICIOS CELULARES</v>
          </cell>
          <cell r="C4966">
            <v>280794738</v>
          </cell>
        </row>
        <row r="4967">
          <cell r="A4967">
            <v>513535010130</v>
          </cell>
          <cell r="B4967" t="str">
            <v>TELEFONO</v>
          </cell>
          <cell r="C4967">
            <v>0</v>
          </cell>
        </row>
        <row r="4968">
          <cell r="A4968">
            <v>513535010199</v>
          </cell>
          <cell r="B4968">
            <v>0</v>
          </cell>
          <cell r="C4968">
            <v>0</v>
          </cell>
        </row>
        <row r="4969">
          <cell r="A4969">
            <v>513540010101</v>
          </cell>
          <cell r="B4969" t="str">
            <v>CORREO PORTES Y TELEGRAMAS NACIONALES</v>
          </cell>
          <cell r="C4969">
            <v>142413178</v>
          </cell>
        </row>
        <row r="4970">
          <cell r="A4970">
            <v>513540010102</v>
          </cell>
          <cell r="B4970" t="str">
            <v>CORREO PORTES Y TELEGRAMAS INTERN.</v>
          </cell>
          <cell r="C4970">
            <v>8919546</v>
          </cell>
        </row>
        <row r="4971">
          <cell r="A4971">
            <v>513540010199</v>
          </cell>
          <cell r="B4971">
            <v>0</v>
          </cell>
          <cell r="C4971">
            <v>0</v>
          </cell>
        </row>
        <row r="4972">
          <cell r="A4972">
            <v>513545010101</v>
          </cell>
          <cell r="B4972" t="str">
            <v>FAX Y TELEX</v>
          </cell>
          <cell r="C4972">
            <v>95390</v>
          </cell>
        </row>
        <row r="4973">
          <cell r="A4973">
            <v>513550010101</v>
          </cell>
          <cell r="B4973" t="str">
            <v>TRANSPORTE FLETES Y ACARREOS</v>
          </cell>
          <cell r="C4973">
            <v>205002667</v>
          </cell>
        </row>
        <row r="4974">
          <cell r="A4974">
            <v>513550010102</v>
          </cell>
          <cell r="B4974">
            <v>0</v>
          </cell>
          <cell r="C4974">
            <v>351663429</v>
          </cell>
        </row>
        <row r="4975">
          <cell r="A4975">
            <v>513555010101</v>
          </cell>
          <cell r="B4975" t="str">
            <v>GAS</v>
          </cell>
          <cell r="C4975">
            <v>278601</v>
          </cell>
        </row>
        <row r="4976">
          <cell r="A4976">
            <v>513595010101</v>
          </cell>
          <cell r="B4976" t="str">
            <v>COMUNICACIONES ELECTRONICAS</v>
          </cell>
          <cell r="C4976">
            <v>771129021</v>
          </cell>
        </row>
        <row r="4977">
          <cell r="A4977">
            <v>513595010102</v>
          </cell>
          <cell r="B4977" t="str">
            <v>SERVICIO INTERNET</v>
          </cell>
          <cell r="C4977">
            <v>0</v>
          </cell>
        </row>
        <row r="4978">
          <cell r="A4978">
            <v>513595010103</v>
          </cell>
          <cell r="B4978" t="str">
            <v>CANALES DEDICADOS TELECOM</v>
          </cell>
          <cell r="C4978">
            <v>617310</v>
          </cell>
        </row>
        <row r="4979">
          <cell r="A4979">
            <v>513595010104</v>
          </cell>
          <cell r="B4979" t="str">
            <v>SERVICIOS BEEPER</v>
          </cell>
          <cell r="C4979">
            <v>9224310.7199999988</v>
          </cell>
        </row>
        <row r="4980">
          <cell r="A4980">
            <v>513595010105</v>
          </cell>
          <cell r="B4980" t="str">
            <v>FIBRA OPTICA</v>
          </cell>
          <cell r="C4980">
            <v>1486985</v>
          </cell>
        </row>
        <row r="4981">
          <cell r="A4981">
            <v>513595010110</v>
          </cell>
          <cell r="B4981" t="str">
            <v>MONITOREO SALELITAL</v>
          </cell>
          <cell r="C4981">
            <v>25324042</v>
          </cell>
        </row>
        <row r="4982">
          <cell r="A4982">
            <v>513595010112</v>
          </cell>
          <cell r="B4982" t="str">
            <v>SENALES DE TV</v>
          </cell>
          <cell r="C4982">
            <v>2352773</v>
          </cell>
        </row>
        <row r="4983">
          <cell r="A4983">
            <v>513595010199</v>
          </cell>
          <cell r="B4983">
            <v>0</v>
          </cell>
          <cell r="C4983">
            <v>0</v>
          </cell>
        </row>
        <row r="4984">
          <cell r="A4984">
            <v>513595010401</v>
          </cell>
          <cell r="B4984" t="str">
            <v>FOTOGRAFIA Y SIMILARES</v>
          </cell>
          <cell r="C4984">
            <v>3112574</v>
          </cell>
        </row>
        <row r="4985">
          <cell r="A4985">
            <v>513595010402</v>
          </cell>
          <cell r="B4985" t="str">
            <v>ALQUILERES</v>
          </cell>
          <cell r="C4985">
            <v>793000</v>
          </cell>
        </row>
        <row r="4986">
          <cell r="A4986">
            <v>513595010403</v>
          </cell>
          <cell r="B4986">
            <v>0</v>
          </cell>
          <cell r="C4986">
            <v>23193878</v>
          </cell>
        </row>
        <row r="4987">
          <cell r="A4987">
            <v>513595020101</v>
          </cell>
          <cell r="B4987">
            <v>0</v>
          </cell>
          <cell r="C4987">
            <v>630000</v>
          </cell>
        </row>
        <row r="4988">
          <cell r="A4988">
            <v>514005010101</v>
          </cell>
          <cell r="B4988" t="str">
            <v>NOTARIALES</v>
          </cell>
          <cell r="C4988">
            <v>6388123</v>
          </cell>
        </row>
        <row r="4989">
          <cell r="A4989">
            <v>514005010199</v>
          </cell>
          <cell r="B4989">
            <v>0</v>
          </cell>
          <cell r="C4989">
            <v>0</v>
          </cell>
        </row>
        <row r="4990">
          <cell r="A4990">
            <v>514010010101</v>
          </cell>
          <cell r="B4990" t="str">
            <v>REGISTRO MERCANTIL</v>
          </cell>
          <cell r="C4990">
            <v>8996247.1999999993</v>
          </cell>
        </row>
        <row r="4991">
          <cell r="A4991">
            <v>514015010101</v>
          </cell>
          <cell r="B4991" t="str">
            <v>TRAMITES  Y LICENCIAS</v>
          </cell>
          <cell r="C4991">
            <v>33027674.060000002</v>
          </cell>
        </row>
        <row r="4992">
          <cell r="A4992">
            <v>514020010101</v>
          </cell>
          <cell r="B4992" t="str">
            <v>ADUANEROS</v>
          </cell>
          <cell r="C4992">
            <v>0</v>
          </cell>
        </row>
        <row r="4993">
          <cell r="A4993">
            <v>514025010101</v>
          </cell>
          <cell r="B4993" t="str">
            <v>CONSULARES</v>
          </cell>
          <cell r="C4993">
            <v>6080905</v>
          </cell>
        </row>
        <row r="4994">
          <cell r="A4994">
            <v>514510010101</v>
          </cell>
          <cell r="B4994" t="str">
            <v>ACONDICIONAMIENTO OFICINA</v>
          </cell>
          <cell r="C4994">
            <v>26453765.210000001</v>
          </cell>
        </row>
        <row r="4995">
          <cell r="A4995">
            <v>514510010102</v>
          </cell>
          <cell r="B4995" t="str">
            <v>MANTENIMIENTO</v>
          </cell>
          <cell r="C4995">
            <v>211570777</v>
          </cell>
        </row>
        <row r="4996">
          <cell r="A4996">
            <v>514510010104</v>
          </cell>
          <cell r="B4996" t="str">
            <v>LETREROS</v>
          </cell>
          <cell r="C4996">
            <v>8213517</v>
          </cell>
        </row>
        <row r="4997">
          <cell r="A4997">
            <v>514510010107</v>
          </cell>
          <cell r="B4997" t="str">
            <v>MEJORAS PROPIEDADES ARRENDADAS</v>
          </cell>
          <cell r="C4997">
            <v>4047500</v>
          </cell>
        </row>
        <row r="4998">
          <cell r="A4998">
            <v>514510010109</v>
          </cell>
          <cell r="B4998" t="str">
            <v>ELEMENTOS FUNGIBLES</v>
          </cell>
          <cell r="C4998">
            <v>12078121</v>
          </cell>
        </row>
        <row r="4999">
          <cell r="A4999">
            <v>514510010113</v>
          </cell>
          <cell r="B4999">
            <v>0</v>
          </cell>
          <cell r="C4999">
            <v>3216648</v>
          </cell>
        </row>
        <row r="5000">
          <cell r="A5000">
            <v>514515010101</v>
          </cell>
          <cell r="B5000" t="str">
            <v>MAQUINARIA Y EQUIPO</v>
          </cell>
          <cell r="C5000">
            <v>2496379</v>
          </cell>
        </row>
        <row r="5001">
          <cell r="A5001">
            <v>514520010101</v>
          </cell>
          <cell r="B5001" t="str">
            <v>ACONDICIONAMIENTO OFICINAS</v>
          </cell>
          <cell r="C5001">
            <v>22674571.66</v>
          </cell>
        </row>
        <row r="5002">
          <cell r="A5002">
            <v>514520010102</v>
          </cell>
          <cell r="B5002">
            <v>0</v>
          </cell>
          <cell r="C5002">
            <v>8300297</v>
          </cell>
        </row>
        <row r="5003">
          <cell r="A5003">
            <v>514520020101</v>
          </cell>
          <cell r="B5003" t="str">
            <v>CONTRATO DE MANTENIMIENTO</v>
          </cell>
          <cell r="C5003">
            <v>2504672</v>
          </cell>
        </row>
        <row r="5004">
          <cell r="A5004">
            <v>514520030101</v>
          </cell>
          <cell r="B5004" t="str">
            <v>REPARACIONES</v>
          </cell>
          <cell r="C5004">
            <v>26255927</v>
          </cell>
        </row>
        <row r="5005">
          <cell r="A5005">
            <v>514520040101</v>
          </cell>
          <cell r="B5005" t="str">
            <v>COMBUSTIBLES</v>
          </cell>
          <cell r="C5005">
            <v>2270363</v>
          </cell>
        </row>
        <row r="5006">
          <cell r="A5006">
            <v>514520050101</v>
          </cell>
          <cell r="B5006" t="str">
            <v>MANTENIMIENTO EQUIPO AIRE ACONDICIONADO</v>
          </cell>
          <cell r="C5006">
            <v>10495999</v>
          </cell>
        </row>
        <row r="5007">
          <cell r="A5007">
            <v>514525010101</v>
          </cell>
          <cell r="B5007" t="str">
            <v>EQUIPO DE COMPUTACION Y COMUNICACION</v>
          </cell>
          <cell r="C5007">
            <v>229496375.22999999</v>
          </cell>
        </row>
        <row r="5008">
          <cell r="A5008">
            <v>514525010199</v>
          </cell>
          <cell r="B5008">
            <v>0</v>
          </cell>
          <cell r="C5008">
            <v>0</v>
          </cell>
        </row>
        <row r="5009">
          <cell r="A5009">
            <v>514530010101</v>
          </cell>
          <cell r="B5009">
            <v>0</v>
          </cell>
          <cell r="C5009">
            <v>337121703</v>
          </cell>
        </row>
        <row r="5010">
          <cell r="A5010">
            <v>514540010101</v>
          </cell>
          <cell r="B5010" t="str">
            <v>REPARACIONES</v>
          </cell>
          <cell r="C5010">
            <v>22792992</v>
          </cell>
        </row>
        <row r="5011">
          <cell r="A5011">
            <v>514540010201</v>
          </cell>
          <cell r="B5011" t="str">
            <v>COMBUSTIBLE</v>
          </cell>
          <cell r="C5011">
            <v>163146415</v>
          </cell>
        </row>
        <row r="5012">
          <cell r="A5012">
            <v>514540010299</v>
          </cell>
          <cell r="B5012">
            <v>0</v>
          </cell>
          <cell r="C5012">
            <v>0</v>
          </cell>
        </row>
        <row r="5013">
          <cell r="A5013">
            <v>514540010301</v>
          </cell>
          <cell r="B5013" t="str">
            <v>LLANTAS Y REPUESTOS</v>
          </cell>
          <cell r="C5013">
            <v>13507962</v>
          </cell>
        </row>
        <row r="5014">
          <cell r="A5014">
            <v>514540010401</v>
          </cell>
          <cell r="B5014" t="str">
            <v>MANTENIMIENTO</v>
          </cell>
          <cell r="C5014">
            <v>74662438</v>
          </cell>
        </row>
        <row r="5015">
          <cell r="A5015">
            <v>514540020101</v>
          </cell>
          <cell r="B5015" t="str">
            <v>REPARACION</v>
          </cell>
          <cell r="C5015">
            <v>1826491</v>
          </cell>
        </row>
        <row r="5016">
          <cell r="A5016">
            <v>514540020201</v>
          </cell>
          <cell r="B5016" t="str">
            <v>COMBUSTIBLE</v>
          </cell>
          <cell r="C5016">
            <v>20782338</v>
          </cell>
        </row>
        <row r="5017">
          <cell r="A5017">
            <v>514540020301</v>
          </cell>
          <cell r="B5017" t="str">
            <v>LLANTAS Y REPUESTOS</v>
          </cell>
          <cell r="C5017">
            <v>25669786.100000001</v>
          </cell>
        </row>
        <row r="5018">
          <cell r="A5018">
            <v>514540020401</v>
          </cell>
          <cell r="B5018" t="str">
            <v>MANTENIMIENTO</v>
          </cell>
          <cell r="C5018">
            <v>4891953</v>
          </cell>
        </row>
        <row r="5019">
          <cell r="A5019">
            <v>514565010101</v>
          </cell>
          <cell r="B5019" t="str">
            <v>MANTENIMIENTO EQUIPO DE RADIOS</v>
          </cell>
          <cell r="C5019">
            <v>6560747</v>
          </cell>
        </row>
        <row r="5020">
          <cell r="A5020">
            <v>514565010102</v>
          </cell>
          <cell r="B5020" t="str">
            <v>MANTENIMIENTO ARMAMENTO</v>
          </cell>
          <cell r="C5020">
            <v>1948060</v>
          </cell>
        </row>
        <row r="5021">
          <cell r="A5021">
            <v>514565010103</v>
          </cell>
          <cell r="B5021">
            <v>0</v>
          </cell>
          <cell r="C5021">
            <v>5025346</v>
          </cell>
        </row>
        <row r="5022">
          <cell r="A5022">
            <v>515005010101</v>
          </cell>
          <cell r="B5022" t="str">
            <v>INSTALACIONES ELECTRICAS</v>
          </cell>
          <cell r="C5022">
            <v>1527630</v>
          </cell>
        </row>
        <row r="5023">
          <cell r="A5023">
            <v>515010010101</v>
          </cell>
          <cell r="B5023" t="str">
            <v>ARREGLOS ORNAMENTALES</v>
          </cell>
          <cell r="C5023">
            <v>2607732</v>
          </cell>
        </row>
        <row r="5024">
          <cell r="A5024">
            <v>515015010101</v>
          </cell>
          <cell r="B5024" t="str">
            <v>REPARACIONES  LOCATIVAS</v>
          </cell>
          <cell r="C5024">
            <v>13479577</v>
          </cell>
        </row>
        <row r="5025">
          <cell r="A5025">
            <v>515505010101</v>
          </cell>
          <cell r="B5025" t="str">
            <v>ADMINISTRATIVOS</v>
          </cell>
          <cell r="C5025">
            <v>125910426</v>
          </cell>
        </row>
        <row r="5026">
          <cell r="A5026">
            <v>515505010103</v>
          </cell>
          <cell r="B5026" t="str">
            <v>PROSPECCION AL EXTERIOR</v>
          </cell>
          <cell r="C5026">
            <v>18386562</v>
          </cell>
        </row>
        <row r="5027">
          <cell r="A5027">
            <v>515505020013</v>
          </cell>
          <cell r="B5027" t="str">
            <v>PROSPECCION AL EXTERIOR</v>
          </cell>
          <cell r="C5027">
            <v>0</v>
          </cell>
        </row>
        <row r="5028">
          <cell r="A5028">
            <v>515505020101</v>
          </cell>
          <cell r="B5028" t="str">
            <v>ADMINISTRATIVOS</v>
          </cell>
          <cell r="C5028">
            <v>30253291</v>
          </cell>
        </row>
        <row r="5029">
          <cell r="A5029">
            <v>515505020113</v>
          </cell>
          <cell r="B5029">
            <v>0</v>
          </cell>
          <cell r="C5029">
            <v>15986053.1</v>
          </cell>
        </row>
        <row r="5030">
          <cell r="A5030">
            <v>515515010101</v>
          </cell>
          <cell r="B5030" t="str">
            <v>ADMINISTRATIVOS</v>
          </cell>
          <cell r="C5030">
            <v>760694878.33999991</v>
          </cell>
        </row>
        <row r="5031">
          <cell r="A5031">
            <v>515515010103</v>
          </cell>
          <cell r="B5031" t="str">
            <v>PROSPECCION AL EXTERIOR</v>
          </cell>
          <cell r="C5031">
            <v>12440723.98</v>
          </cell>
        </row>
        <row r="5032">
          <cell r="A5032">
            <v>515515010199</v>
          </cell>
          <cell r="B5032">
            <v>0</v>
          </cell>
          <cell r="C5032">
            <v>0</v>
          </cell>
        </row>
        <row r="5033">
          <cell r="A5033">
            <v>515520010101</v>
          </cell>
          <cell r="B5033" t="str">
            <v>ADMINISTRATIVOS</v>
          </cell>
          <cell r="C5033">
            <v>46545644</v>
          </cell>
        </row>
        <row r="5034">
          <cell r="A5034">
            <v>515520010103</v>
          </cell>
          <cell r="B5034" t="str">
            <v>PROSPECCION AL EXTERIOR</v>
          </cell>
          <cell r="C5034">
            <v>26694474.199999999</v>
          </cell>
        </row>
        <row r="5035">
          <cell r="A5035">
            <v>515595010101</v>
          </cell>
          <cell r="B5035" t="str">
            <v>ADMINISTRATIVOS</v>
          </cell>
          <cell r="C5035">
            <v>554720</v>
          </cell>
        </row>
        <row r="5036">
          <cell r="A5036">
            <v>515595010103</v>
          </cell>
          <cell r="B5036" t="str">
            <v>PROSPECCION AL EXTERIOR</v>
          </cell>
          <cell r="C5036">
            <v>1797302</v>
          </cell>
        </row>
        <row r="5037">
          <cell r="A5037">
            <v>515595020101</v>
          </cell>
          <cell r="B5037" t="str">
            <v>ADMINISTRATIVOS</v>
          </cell>
          <cell r="C5037">
            <v>2914600</v>
          </cell>
        </row>
        <row r="5038">
          <cell r="A5038">
            <v>516005010101</v>
          </cell>
          <cell r="B5038" t="str">
            <v>CONSTRUCCIONES Y EDIFICACIONES</v>
          </cell>
          <cell r="C5038">
            <v>213874022.02000001</v>
          </cell>
        </row>
        <row r="5039">
          <cell r="A5039">
            <v>516010010101</v>
          </cell>
          <cell r="B5039" t="str">
            <v>MAQUINARIA Y EQUIPO</v>
          </cell>
          <cell r="C5039">
            <v>4281982.88</v>
          </cell>
        </row>
        <row r="5040">
          <cell r="A5040">
            <v>516015010101</v>
          </cell>
          <cell r="B5040" t="str">
            <v>EQUIPO DE OFICINA</v>
          </cell>
          <cell r="C5040">
            <v>529127979.23000002</v>
          </cell>
        </row>
        <row r="5041">
          <cell r="A5041">
            <v>516020010101</v>
          </cell>
          <cell r="B5041" t="str">
            <v>EQUIPO DE COMPUTACION Y COMUNICACION</v>
          </cell>
          <cell r="C5041">
            <v>1087935655.7</v>
          </cell>
        </row>
        <row r="5042">
          <cell r="A5042">
            <v>516035010101</v>
          </cell>
          <cell r="B5042" t="str">
            <v>FLOTA Y EQUIPO DE TRANSPORTE</v>
          </cell>
          <cell r="C5042">
            <v>235869303.68000001</v>
          </cell>
        </row>
        <row r="5043">
          <cell r="A5043">
            <v>516055010101</v>
          </cell>
          <cell r="B5043" t="str">
            <v>ACUEDUCTOS PLANTAS Y REDES</v>
          </cell>
          <cell r="C5043">
            <v>24914277.02</v>
          </cell>
        </row>
        <row r="5044">
          <cell r="A5044">
            <v>516060010101</v>
          </cell>
          <cell r="B5044" t="str">
            <v>ARMAMENTO DE VIGILANCIA</v>
          </cell>
          <cell r="C5044">
            <v>56681495.210000001</v>
          </cell>
        </row>
        <row r="5045">
          <cell r="A5045">
            <v>516510010101</v>
          </cell>
          <cell r="B5045" t="str">
            <v>BIENES RECIBIDOS EN ARRENDAMIENTO</v>
          </cell>
          <cell r="C5045">
            <v>140323615</v>
          </cell>
        </row>
        <row r="5046">
          <cell r="A5046">
            <v>516510950101</v>
          </cell>
          <cell r="B5046">
            <v>0</v>
          </cell>
          <cell r="C5046">
            <v>199709354</v>
          </cell>
        </row>
        <row r="5047">
          <cell r="A5047">
            <v>516515010101</v>
          </cell>
          <cell r="B5047" t="str">
            <v>GASTOS APERTURA OFICINA</v>
          </cell>
          <cell r="C5047">
            <v>18962752.720000003</v>
          </cell>
        </row>
        <row r="5048">
          <cell r="A5048">
            <v>516515010102</v>
          </cell>
          <cell r="B5048" t="str">
            <v>GASTOS DE CONSTITUCION</v>
          </cell>
          <cell r="C5048">
            <v>0</v>
          </cell>
        </row>
        <row r="5049">
          <cell r="A5049">
            <v>516515010103</v>
          </cell>
          <cell r="B5049" t="str">
            <v>GASTOS DE ORGANIZACION</v>
          </cell>
          <cell r="C5049">
            <v>0</v>
          </cell>
        </row>
        <row r="5050">
          <cell r="A5050">
            <v>516515010201</v>
          </cell>
          <cell r="B5050" t="str">
            <v>REMODELACIONES</v>
          </cell>
          <cell r="C5050">
            <v>47216587.840000004</v>
          </cell>
        </row>
        <row r="5051">
          <cell r="A5051">
            <v>516515010301</v>
          </cell>
          <cell r="B5051" t="str">
            <v>PROGRAMAS PARA COMPUTADOR</v>
          </cell>
          <cell r="C5051">
            <v>1376542202.4999998</v>
          </cell>
        </row>
        <row r="5052">
          <cell r="A5052">
            <v>516515010401</v>
          </cell>
          <cell r="B5052" t="str">
            <v>MEJORAS A PROPIEDADES AJENAS</v>
          </cell>
          <cell r="C5052">
            <v>445518730.65000004</v>
          </cell>
        </row>
        <row r="5053">
          <cell r="A5053">
            <v>516515010501</v>
          </cell>
          <cell r="B5053" t="str">
            <v>PROGRAMAS PARA COMPUTADOR</v>
          </cell>
          <cell r="C5053">
            <v>337384538.34999996</v>
          </cell>
        </row>
        <row r="5054">
          <cell r="A5054">
            <v>516515010510</v>
          </cell>
          <cell r="B5054" t="str">
            <v>ARTHUR ANDERSON</v>
          </cell>
          <cell r="C5054">
            <v>8509471.9100000001</v>
          </cell>
        </row>
        <row r="5055">
          <cell r="A5055">
            <v>516515010515</v>
          </cell>
          <cell r="B5055" t="str">
            <v>PROYECTO ENQ</v>
          </cell>
          <cell r="C5055">
            <v>10037737.270000001</v>
          </cell>
        </row>
        <row r="5056">
          <cell r="A5056">
            <v>516515010520</v>
          </cell>
          <cell r="B5056" t="str">
            <v>ASESORIA MASTER DOS</v>
          </cell>
          <cell r="C5056">
            <v>0</v>
          </cell>
        </row>
        <row r="5057">
          <cell r="A5057">
            <v>516515010601</v>
          </cell>
          <cell r="B5057" t="str">
            <v>PUBLICIDAD PROPAGANDA</v>
          </cell>
          <cell r="C5057">
            <v>0</v>
          </cell>
        </row>
        <row r="5058">
          <cell r="A5058">
            <v>516515010602</v>
          </cell>
          <cell r="B5058" t="str">
            <v>ELEMENTOS PROMOCIONALES</v>
          </cell>
          <cell r="C5058">
            <v>0</v>
          </cell>
        </row>
        <row r="5059">
          <cell r="A5059">
            <v>516515010701</v>
          </cell>
          <cell r="B5059" t="str">
            <v>UTILES Y PAPELERIA</v>
          </cell>
          <cell r="C5059">
            <v>291496833.32999998</v>
          </cell>
        </row>
        <row r="5060">
          <cell r="A5060">
            <v>516515010801</v>
          </cell>
          <cell r="B5060" t="str">
            <v>ELEMENTOS DE ASEO Y CAFETERIA</v>
          </cell>
          <cell r="C5060">
            <v>0</v>
          </cell>
        </row>
        <row r="5061">
          <cell r="A5061">
            <v>516515010901</v>
          </cell>
          <cell r="B5061" t="str">
            <v>DOTACION</v>
          </cell>
          <cell r="C5061">
            <v>168602942.98999998</v>
          </cell>
        </row>
        <row r="5062">
          <cell r="A5062">
            <v>516515011001</v>
          </cell>
          <cell r="B5062" t="str">
            <v>REPUESTOS Y ACCESORIOS</v>
          </cell>
          <cell r="C5062">
            <v>24519383.739999998</v>
          </cell>
        </row>
        <row r="5063">
          <cell r="A5063">
            <v>516515011002</v>
          </cell>
          <cell r="B5063">
            <v>0</v>
          </cell>
          <cell r="C5063">
            <v>0</v>
          </cell>
        </row>
        <row r="5064">
          <cell r="A5064">
            <v>516515011101</v>
          </cell>
          <cell r="B5064">
            <v>0</v>
          </cell>
          <cell r="C5064">
            <v>0</v>
          </cell>
        </row>
        <row r="5065">
          <cell r="A5065">
            <v>516595050101</v>
          </cell>
          <cell r="B5065">
            <v>0</v>
          </cell>
          <cell r="C5065">
            <v>104706271.04000001</v>
          </cell>
        </row>
        <row r="5066">
          <cell r="A5066">
            <v>519510010101</v>
          </cell>
          <cell r="B5066" t="str">
            <v>PERIODICOS</v>
          </cell>
          <cell r="C5066">
            <v>3383580</v>
          </cell>
        </row>
        <row r="5067">
          <cell r="A5067">
            <v>519510010102</v>
          </cell>
          <cell r="B5067" t="str">
            <v>OTRAS PUBLICACIONES</v>
          </cell>
          <cell r="C5067">
            <v>6192788</v>
          </cell>
        </row>
        <row r="5068">
          <cell r="A5068">
            <v>519510010103</v>
          </cell>
          <cell r="B5068" t="str">
            <v>LIBROS</v>
          </cell>
          <cell r="C5068">
            <v>6506661</v>
          </cell>
        </row>
        <row r="5069">
          <cell r="A5069">
            <v>519510010105</v>
          </cell>
          <cell r="B5069" t="str">
            <v>REVISTAS</v>
          </cell>
          <cell r="C5069">
            <v>573100</v>
          </cell>
        </row>
        <row r="5070">
          <cell r="A5070">
            <v>519520010012</v>
          </cell>
          <cell r="B5070" t="str">
            <v>FLORES</v>
          </cell>
          <cell r="C5070">
            <v>955001</v>
          </cell>
        </row>
        <row r="5071">
          <cell r="A5071">
            <v>519520010101</v>
          </cell>
          <cell r="B5071" t="str">
            <v>RESTAURANTES</v>
          </cell>
          <cell r="C5071">
            <v>175740412.97999999</v>
          </cell>
        </row>
        <row r="5072">
          <cell r="A5072">
            <v>519520010105</v>
          </cell>
          <cell r="B5072" t="str">
            <v>EVENTOS ESPECIALES MEDICOS</v>
          </cell>
          <cell r="C5072">
            <v>22115893</v>
          </cell>
        </row>
        <row r="5073">
          <cell r="A5073">
            <v>519520010106</v>
          </cell>
          <cell r="B5073" t="str">
            <v>REUNIONES ESPECIALES</v>
          </cell>
          <cell r="C5073">
            <v>3387450</v>
          </cell>
        </row>
        <row r="5074">
          <cell r="A5074">
            <v>519520010107</v>
          </cell>
          <cell r="B5074" t="str">
            <v>ATENCION A PARTICULARES</v>
          </cell>
          <cell r="C5074">
            <v>256346550.22</v>
          </cell>
        </row>
        <row r="5075">
          <cell r="A5075">
            <v>519520010108</v>
          </cell>
          <cell r="B5075" t="str">
            <v>ELEMENTOS DE CONSUMO</v>
          </cell>
          <cell r="C5075">
            <v>293694126.76999998</v>
          </cell>
        </row>
        <row r="5076">
          <cell r="A5076">
            <v>519520020102</v>
          </cell>
          <cell r="B5076" t="str">
            <v>CLUBES</v>
          </cell>
          <cell r="C5076">
            <v>11844741</v>
          </cell>
        </row>
        <row r="5077">
          <cell r="A5077">
            <v>519520020103</v>
          </cell>
          <cell r="B5077" t="str">
            <v>HOTELES</v>
          </cell>
          <cell r="C5077">
            <v>63691913.230000004</v>
          </cell>
        </row>
        <row r="5078">
          <cell r="A5078">
            <v>519520020104</v>
          </cell>
          <cell r="B5078" t="str">
            <v>SALONES</v>
          </cell>
          <cell r="C5078">
            <v>0</v>
          </cell>
        </row>
        <row r="5079">
          <cell r="A5079">
            <v>519520020105</v>
          </cell>
          <cell r="B5079" t="str">
            <v>AVISOS EN PRENSA</v>
          </cell>
          <cell r="C5079">
            <v>10250458.01</v>
          </cell>
        </row>
        <row r="5080">
          <cell r="A5080">
            <v>519520020106</v>
          </cell>
          <cell r="B5080" t="str">
            <v>GASTOS NAVIDE?OS</v>
          </cell>
          <cell r="C5080">
            <v>3694600</v>
          </cell>
        </row>
        <row r="5081">
          <cell r="A5081">
            <v>519520020107</v>
          </cell>
          <cell r="B5081" t="str">
            <v>OBSEQUIOS Y ATENCION A EMPLEADOS</v>
          </cell>
          <cell r="C5081">
            <v>33143980</v>
          </cell>
        </row>
        <row r="5082">
          <cell r="A5082">
            <v>519520020108</v>
          </cell>
          <cell r="B5082" t="str">
            <v>OBSEQUIOS Y ATENCION A TERCERO</v>
          </cell>
          <cell r="C5082">
            <v>58097550</v>
          </cell>
        </row>
        <row r="5083">
          <cell r="A5083">
            <v>519520110101</v>
          </cell>
          <cell r="B5083" t="str">
            <v>CONVENCION PAIPA</v>
          </cell>
          <cell r="C5083">
            <v>3562346</v>
          </cell>
        </row>
        <row r="5084">
          <cell r="A5084">
            <v>519525010101</v>
          </cell>
          <cell r="B5084" t="str">
            <v>ELEMENTOS DE ASEO</v>
          </cell>
          <cell r="C5084">
            <v>106439120.40000001</v>
          </cell>
        </row>
        <row r="5085">
          <cell r="A5085">
            <v>519525010102</v>
          </cell>
          <cell r="B5085" t="str">
            <v>LAVANDERIA</v>
          </cell>
          <cell r="C5085">
            <v>1457419</v>
          </cell>
        </row>
        <row r="5086">
          <cell r="A5086">
            <v>519525010103</v>
          </cell>
          <cell r="B5086" t="str">
            <v>FLORES</v>
          </cell>
          <cell r="C5086">
            <v>281000</v>
          </cell>
        </row>
        <row r="5087">
          <cell r="A5087">
            <v>519525010104</v>
          </cell>
          <cell r="B5087" t="str">
            <v>MANTENIMIENTO DE JARDINES</v>
          </cell>
          <cell r="C5087">
            <v>9403201</v>
          </cell>
        </row>
        <row r="5088">
          <cell r="A5088">
            <v>519525020101</v>
          </cell>
          <cell r="B5088" t="str">
            <v>ELEMENTOS DE CONSUMO</v>
          </cell>
          <cell r="C5088">
            <v>152427251</v>
          </cell>
        </row>
        <row r="5089">
          <cell r="A5089">
            <v>519525020102</v>
          </cell>
          <cell r="B5089" t="str">
            <v>ARTICULOS DE MENAJE</v>
          </cell>
          <cell r="C5089">
            <v>4528739</v>
          </cell>
        </row>
        <row r="5090">
          <cell r="A5090">
            <v>519530010101</v>
          </cell>
          <cell r="B5090" t="str">
            <v>FORMAS IMPRESAS ADMINISTRATIVAS</v>
          </cell>
          <cell r="C5090">
            <v>10688088</v>
          </cell>
        </row>
        <row r="5091">
          <cell r="A5091">
            <v>519530010201</v>
          </cell>
          <cell r="B5091" t="str">
            <v>FORMAS IMPRESAS FINANCIERAS</v>
          </cell>
          <cell r="C5091">
            <v>516295.4</v>
          </cell>
        </row>
        <row r="5092">
          <cell r="A5092">
            <v>519530010301</v>
          </cell>
          <cell r="B5092" t="str">
            <v>FORMAS IMPRESAS COMERCIALES</v>
          </cell>
          <cell r="C5092">
            <v>90269163.220000014</v>
          </cell>
        </row>
        <row r="5093">
          <cell r="A5093">
            <v>519530010401</v>
          </cell>
          <cell r="B5093" t="str">
            <v>FORMAS IMPRESAS DE SALUD</v>
          </cell>
          <cell r="C5093">
            <v>7052048.7399999993</v>
          </cell>
        </row>
        <row r="5094">
          <cell r="A5094">
            <v>519530020101</v>
          </cell>
          <cell r="B5094" t="str">
            <v>UTILES DE OFICINA</v>
          </cell>
          <cell r="C5094">
            <v>545049931.88</v>
          </cell>
        </row>
        <row r="5095">
          <cell r="A5095">
            <v>519530020201</v>
          </cell>
          <cell r="B5095" t="str">
            <v>ACTIVOS FIJOS MENORES CONTROLABLES</v>
          </cell>
          <cell r="C5095">
            <v>20411715</v>
          </cell>
        </row>
        <row r="5096">
          <cell r="A5096">
            <v>519530020202</v>
          </cell>
          <cell r="B5096" t="str">
            <v>ACTIVOS FIJOS MENORES NO CONTROLABLES</v>
          </cell>
          <cell r="C5096">
            <v>63042756</v>
          </cell>
        </row>
        <row r="5097">
          <cell r="A5097">
            <v>519530030101</v>
          </cell>
          <cell r="B5097" t="str">
            <v>FOTOCOPIAS</v>
          </cell>
          <cell r="C5097">
            <v>25501844</v>
          </cell>
        </row>
        <row r="5098">
          <cell r="A5098">
            <v>519530030199</v>
          </cell>
          <cell r="B5098">
            <v>0</v>
          </cell>
          <cell r="C5098">
            <v>0</v>
          </cell>
        </row>
        <row r="5099">
          <cell r="A5099">
            <v>519545010101</v>
          </cell>
          <cell r="B5099" t="str">
            <v>MENSAJEROS</v>
          </cell>
          <cell r="C5099">
            <v>43117725</v>
          </cell>
        </row>
        <row r="5100">
          <cell r="A5100">
            <v>519545010102</v>
          </cell>
          <cell r="B5100" t="str">
            <v>TAXIS</v>
          </cell>
          <cell r="C5100">
            <v>25004490</v>
          </cell>
        </row>
        <row r="5101">
          <cell r="A5101">
            <v>519545040101</v>
          </cell>
          <cell r="B5101" t="str">
            <v>TRANSPORTE RUTA (FACTURACION)</v>
          </cell>
          <cell r="C5101">
            <v>222445614</v>
          </cell>
        </row>
        <row r="5102">
          <cell r="A5102">
            <v>519545040102</v>
          </cell>
          <cell r="B5102" t="str">
            <v>TRANSPORTE RUTA (RECUPERACION)</v>
          </cell>
          <cell r="C5102">
            <v>-89081112.840000004</v>
          </cell>
        </row>
        <row r="5103">
          <cell r="A5103">
            <v>519550010101</v>
          </cell>
          <cell r="B5103" t="str">
            <v>ESTAMPILLAS</v>
          </cell>
          <cell r="C5103">
            <v>0</v>
          </cell>
        </row>
        <row r="5104">
          <cell r="A5104">
            <v>519555010101</v>
          </cell>
          <cell r="B5104" t="str">
            <v>MICROFILMACION</v>
          </cell>
          <cell r="C5104">
            <v>0</v>
          </cell>
        </row>
        <row r="5105">
          <cell r="A5105">
            <v>519560010101</v>
          </cell>
          <cell r="B5105" t="str">
            <v>CASINO Y RESTAURANTES</v>
          </cell>
          <cell r="C5105">
            <v>162322024</v>
          </cell>
        </row>
        <row r="5106">
          <cell r="A5106">
            <v>519565010101</v>
          </cell>
          <cell r="B5106" t="str">
            <v>PARQUEADEROS (FACTURACION)</v>
          </cell>
          <cell r="C5106">
            <v>92230730</v>
          </cell>
        </row>
        <row r="5107">
          <cell r="A5107">
            <v>519565010102</v>
          </cell>
          <cell r="B5107" t="str">
            <v>PARQUEADEROS (RECUPERACION)</v>
          </cell>
          <cell r="C5107">
            <v>-30431013</v>
          </cell>
        </row>
        <row r="5108">
          <cell r="A5108">
            <v>519595010501</v>
          </cell>
          <cell r="B5108">
            <v>0</v>
          </cell>
          <cell r="C5108">
            <v>342092477</v>
          </cell>
        </row>
        <row r="5109">
          <cell r="A5109">
            <v>519595010502</v>
          </cell>
          <cell r="B5109">
            <v>0</v>
          </cell>
          <cell r="C5109">
            <v>82800000</v>
          </cell>
        </row>
        <row r="5110">
          <cell r="A5110">
            <v>519905010101</v>
          </cell>
          <cell r="B5110" t="str">
            <v>INVERSIONES</v>
          </cell>
          <cell r="C5110">
            <v>2963618647.8600001</v>
          </cell>
        </row>
        <row r="5111">
          <cell r="A5111">
            <v>519910010101</v>
          </cell>
          <cell r="B5111" t="str">
            <v>FAMILIARES</v>
          </cell>
          <cell r="C5111">
            <v>111676843</v>
          </cell>
        </row>
        <row r="5112">
          <cell r="A5112">
            <v>519910010102</v>
          </cell>
          <cell r="B5112" t="str">
            <v>COLECTIVOS</v>
          </cell>
          <cell r="C5112">
            <v>0</v>
          </cell>
        </row>
        <row r="5113">
          <cell r="A5113">
            <v>519995100101</v>
          </cell>
          <cell r="B5113">
            <v>0</v>
          </cell>
          <cell r="C5113">
            <v>0</v>
          </cell>
        </row>
        <row r="5114">
          <cell r="A5114">
            <v>519995100102</v>
          </cell>
          <cell r="B5114">
            <v>0</v>
          </cell>
          <cell r="C5114">
            <v>0</v>
          </cell>
        </row>
        <row r="5115">
          <cell r="A5115">
            <v>519995150101</v>
          </cell>
          <cell r="B5115">
            <v>0</v>
          </cell>
          <cell r="C5115">
            <v>400000000</v>
          </cell>
        </row>
        <row r="5116">
          <cell r="A5116">
            <v>519995150102</v>
          </cell>
          <cell r="B5116">
            <v>0</v>
          </cell>
          <cell r="C5116">
            <v>0</v>
          </cell>
        </row>
        <row r="5117">
          <cell r="A5117">
            <v>520503010101</v>
          </cell>
          <cell r="B5117" t="str">
            <v>SALARIO INTEGRAL</v>
          </cell>
          <cell r="C5117">
            <v>593914367</v>
          </cell>
        </row>
        <row r="5118">
          <cell r="A5118">
            <v>520503020101</v>
          </cell>
          <cell r="B5118" t="str">
            <v>FACTOR PRESTACIONAL</v>
          </cell>
          <cell r="C5118">
            <v>0</v>
          </cell>
        </row>
        <row r="5119">
          <cell r="A5119">
            <v>520506010101</v>
          </cell>
          <cell r="B5119" t="str">
            <v>SUELDOS</v>
          </cell>
          <cell r="C5119">
            <v>1999555508</v>
          </cell>
        </row>
        <row r="5120">
          <cell r="A5120">
            <v>520515010101</v>
          </cell>
          <cell r="B5120" t="str">
            <v>HORAS EXTRAS</v>
          </cell>
          <cell r="C5120">
            <v>2234601</v>
          </cell>
        </row>
        <row r="5121">
          <cell r="A5121">
            <v>520515010201</v>
          </cell>
          <cell r="B5121" t="str">
            <v>RECARGOS NOCTURNOS</v>
          </cell>
          <cell r="C5121">
            <v>0</v>
          </cell>
        </row>
        <row r="5122">
          <cell r="A5122">
            <v>520518010101</v>
          </cell>
          <cell r="B5122" t="str">
            <v>CON VINCULO LABORAL</v>
          </cell>
          <cell r="C5122">
            <v>186673662</v>
          </cell>
        </row>
        <row r="5123">
          <cell r="A5123">
            <v>520518010201</v>
          </cell>
          <cell r="B5123" t="str">
            <v>SIN VINCULO LABORAL</v>
          </cell>
          <cell r="C5123">
            <v>0</v>
          </cell>
        </row>
        <row r="5124">
          <cell r="A5124">
            <v>520518050101</v>
          </cell>
          <cell r="B5124" t="str">
            <v>INCENTIVOS VENDED. CON VINCULO LABORAL</v>
          </cell>
          <cell r="C5124">
            <v>0</v>
          </cell>
        </row>
        <row r="5125">
          <cell r="A5125">
            <v>520518050201</v>
          </cell>
          <cell r="B5125" t="str">
            <v>INCENTIVOS VENDED. SIN VINCULO LABORAL</v>
          </cell>
          <cell r="C5125">
            <v>0</v>
          </cell>
        </row>
        <row r="5126">
          <cell r="A5126">
            <v>520524010101</v>
          </cell>
          <cell r="B5126" t="str">
            <v>INCAPACIDADES</v>
          </cell>
          <cell r="C5126">
            <v>8212999</v>
          </cell>
        </row>
        <row r="5127">
          <cell r="A5127">
            <v>520527010101</v>
          </cell>
          <cell r="B5127" t="str">
            <v>AUXILIO DE TRANSPORTE</v>
          </cell>
          <cell r="C5127">
            <v>34180567</v>
          </cell>
        </row>
        <row r="5128">
          <cell r="A5128">
            <v>520530010101</v>
          </cell>
          <cell r="B5128" t="str">
            <v>CESANTIAS</v>
          </cell>
          <cell r="C5128">
            <v>192233333</v>
          </cell>
        </row>
        <row r="5129">
          <cell r="A5129">
            <v>520533010101</v>
          </cell>
          <cell r="B5129" t="str">
            <v>INTERESES A LA CESANTIAS</v>
          </cell>
          <cell r="C5129">
            <v>23220812</v>
          </cell>
        </row>
        <row r="5130">
          <cell r="A5130">
            <v>520536010101</v>
          </cell>
          <cell r="B5130" t="str">
            <v>PRIMA DE SERVICIOS</v>
          </cell>
          <cell r="C5130">
            <v>193429354</v>
          </cell>
        </row>
        <row r="5131">
          <cell r="A5131">
            <v>520539010101</v>
          </cell>
          <cell r="B5131" t="str">
            <v>VACACIONES</v>
          </cell>
          <cell r="C5131">
            <v>180175585.72000003</v>
          </cell>
        </row>
        <row r="5132">
          <cell r="A5132">
            <v>520542010101</v>
          </cell>
          <cell r="B5132" t="str">
            <v>PRIMAS EXTRALEGALES</v>
          </cell>
          <cell r="C5132">
            <v>0</v>
          </cell>
        </row>
        <row r="5133">
          <cell r="A5133">
            <v>520542010102</v>
          </cell>
          <cell r="B5133" t="str">
            <v>PRIMA DE ANTIGUEDAD</v>
          </cell>
          <cell r="C5133">
            <v>0</v>
          </cell>
        </row>
        <row r="5134">
          <cell r="A5134">
            <v>520545010101</v>
          </cell>
          <cell r="B5134" t="str">
            <v>AUXILIO DE ALIMENTACION</v>
          </cell>
          <cell r="C5134">
            <v>5355001</v>
          </cell>
        </row>
        <row r="5135">
          <cell r="A5135">
            <v>520545010102</v>
          </cell>
          <cell r="B5135" t="str">
            <v>AUX. DE VACACIONES (FONDO DE EMPLEADOS)</v>
          </cell>
          <cell r="C5135">
            <v>13802190</v>
          </cell>
        </row>
        <row r="5136">
          <cell r="A5136">
            <v>520545010103</v>
          </cell>
          <cell r="B5136" t="str">
            <v>AUXILIO DE ESTUDIO</v>
          </cell>
          <cell r="C5136">
            <v>7846800</v>
          </cell>
        </row>
        <row r="5137">
          <cell r="A5137">
            <v>520545010104</v>
          </cell>
          <cell r="B5137" t="str">
            <v>AUXILIO HUERFANOS</v>
          </cell>
          <cell r="C5137">
            <v>984130</v>
          </cell>
        </row>
        <row r="5138">
          <cell r="A5138">
            <v>520545010105</v>
          </cell>
          <cell r="B5138" t="str">
            <v>AUXILIO BEBE</v>
          </cell>
          <cell r="C5138">
            <v>0</v>
          </cell>
        </row>
        <row r="5139">
          <cell r="A5139">
            <v>520545010106</v>
          </cell>
          <cell r="B5139" t="str">
            <v>GUARDERIA BEBE SANITAS</v>
          </cell>
          <cell r="C5139">
            <v>4199000</v>
          </cell>
        </row>
        <row r="5140">
          <cell r="A5140">
            <v>520545010107</v>
          </cell>
          <cell r="B5140" t="str">
            <v>AUXILIO DE MATRIMONIO</v>
          </cell>
          <cell r="C5140">
            <v>0</v>
          </cell>
        </row>
        <row r="5141">
          <cell r="A5141">
            <v>520548010101</v>
          </cell>
          <cell r="B5141" t="str">
            <v>BONIFICACIONES ESPECIALES</v>
          </cell>
          <cell r="C5141">
            <v>6642959</v>
          </cell>
        </row>
        <row r="5142">
          <cell r="A5142">
            <v>520548010102</v>
          </cell>
          <cell r="B5142" t="str">
            <v>BONOS DE NAVIDAD</v>
          </cell>
          <cell r="C5142">
            <v>0</v>
          </cell>
        </row>
        <row r="5143">
          <cell r="A5143">
            <v>520551010101</v>
          </cell>
          <cell r="B5143" t="str">
            <v>PARA ASEO Y CAFETERIA</v>
          </cell>
          <cell r="C5143">
            <v>0</v>
          </cell>
        </row>
        <row r="5144">
          <cell r="A5144">
            <v>520551010102</v>
          </cell>
          <cell r="B5144" t="str">
            <v>PERSONAL DE VENTAS</v>
          </cell>
          <cell r="C5144">
            <v>5414213.0499999998</v>
          </cell>
        </row>
        <row r="5145">
          <cell r="A5145">
            <v>520551010103</v>
          </cell>
          <cell r="B5145" t="str">
            <v>CARNET DE IDENTIFICACION</v>
          </cell>
          <cell r="C5145">
            <v>0</v>
          </cell>
        </row>
        <row r="5146">
          <cell r="A5146">
            <v>520554010101</v>
          </cell>
          <cell r="B5146" t="str">
            <v>CARGOS DEL PERIODO</v>
          </cell>
          <cell r="C5146">
            <v>0</v>
          </cell>
        </row>
        <row r="5147">
          <cell r="A5147">
            <v>520554010102</v>
          </cell>
          <cell r="B5147" t="str">
            <v>AMORTIZACION VIGENCIA ANO ANTE</v>
          </cell>
          <cell r="C5147">
            <v>0</v>
          </cell>
        </row>
        <row r="5148">
          <cell r="A5148">
            <v>520554020101</v>
          </cell>
          <cell r="B5148" t="str">
            <v>CARGOS DEL PERIODO</v>
          </cell>
          <cell r="C5148">
            <v>11010794.300000001</v>
          </cell>
        </row>
        <row r="5149">
          <cell r="A5149">
            <v>520554020102</v>
          </cell>
          <cell r="B5149" t="str">
            <v>AMORTIZACION ANO ANTERIOR</v>
          </cell>
          <cell r="C5149">
            <v>0</v>
          </cell>
        </row>
        <row r="5150">
          <cell r="A5150">
            <v>520560010101</v>
          </cell>
          <cell r="B5150" t="str">
            <v>INDEMNIZACIONES LABORALES</v>
          </cell>
          <cell r="C5150">
            <v>66695619</v>
          </cell>
        </row>
        <row r="5151">
          <cell r="A5151">
            <v>520563010101</v>
          </cell>
          <cell r="B5151" t="str">
            <v>CAPACITACION INTERNA</v>
          </cell>
          <cell r="C5151">
            <v>0</v>
          </cell>
        </row>
        <row r="5152">
          <cell r="A5152">
            <v>520563010102</v>
          </cell>
          <cell r="B5152" t="str">
            <v>CAPACITACION EXTERNA</v>
          </cell>
          <cell r="C5152">
            <v>8852611</v>
          </cell>
        </row>
        <row r="5153">
          <cell r="A5153">
            <v>520563020101</v>
          </cell>
          <cell r="B5153" t="str">
            <v>SALONES</v>
          </cell>
          <cell r="C5153">
            <v>2109898</v>
          </cell>
        </row>
        <row r="5154">
          <cell r="A5154">
            <v>520563020102</v>
          </cell>
          <cell r="B5154" t="str">
            <v>CLUBES</v>
          </cell>
          <cell r="C5154">
            <v>0</v>
          </cell>
        </row>
        <row r="5155">
          <cell r="A5155">
            <v>520563020103</v>
          </cell>
          <cell r="B5155" t="str">
            <v>HOTELES</v>
          </cell>
          <cell r="C5155">
            <v>0</v>
          </cell>
        </row>
        <row r="5156">
          <cell r="A5156">
            <v>520563020104</v>
          </cell>
          <cell r="B5156" t="str">
            <v>MATERIAL DIDACTICO Y CONSULTA</v>
          </cell>
          <cell r="C5156">
            <v>464702</v>
          </cell>
        </row>
        <row r="5157">
          <cell r="A5157">
            <v>520563020105</v>
          </cell>
          <cell r="B5157" t="str">
            <v>TRANSPORTE RUTA</v>
          </cell>
          <cell r="C5157">
            <v>0</v>
          </cell>
        </row>
        <row r="5158">
          <cell r="A5158">
            <v>520563020106</v>
          </cell>
          <cell r="B5158" t="str">
            <v>RESTAURANTES</v>
          </cell>
          <cell r="C5158">
            <v>0</v>
          </cell>
        </row>
        <row r="5159">
          <cell r="A5159">
            <v>520563020107</v>
          </cell>
          <cell r="B5159" t="str">
            <v>TRANSPORTE AEREO</v>
          </cell>
          <cell r="C5159">
            <v>0</v>
          </cell>
        </row>
        <row r="5160">
          <cell r="A5160">
            <v>520563020109</v>
          </cell>
          <cell r="B5160" t="str">
            <v>ALIMENTACION</v>
          </cell>
          <cell r="C5160">
            <v>2870066</v>
          </cell>
        </row>
        <row r="5161">
          <cell r="A5161">
            <v>520563020110</v>
          </cell>
          <cell r="B5161" t="str">
            <v>ELEMENTOS DE CONSUMO</v>
          </cell>
          <cell r="C5161">
            <v>0</v>
          </cell>
        </row>
        <row r="5162">
          <cell r="A5162">
            <v>520563030201</v>
          </cell>
          <cell r="B5162">
            <v>0</v>
          </cell>
          <cell r="C5162">
            <v>0</v>
          </cell>
        </row>
        <row r="5163">
          <cell r="A5163">
            <v>520563030202</v>
          </cell>
          <cell r="B5163">
            <v>0</v>
          </cell>
          <cell r="C5163">
            <v>0</v>
          </cell>
        </row>
        <row r="5164">
          <cell r="A5164">
            <v>520566010101</v>
          </cell>
          <cell r="B5164" t="str">
            <v>UNIFORMES Y DOTACION</v>
          </cell>
          <cell r="C5164">
            <v>1047787</v>
          </cell>
        </row>
        <row r="5165">
          <cell r="A5165">
            <v>520566010102</v>
          </cell>
          <cell r="B5165" t="str">
            <v>ALQUILER DE ESCENARIOS</v>
          </cell>
          <cell r="C5165">
            <v>500000</v>
          </cell>
        </row>
        <row r="5166">
          <cell r="A5166">
            <v>520566010103</v>
          </cell>
          <cell r="B5166" t="str">
            <v>INVERSIONES EN TORNEOS</v>
          </cell>
          <cell r="C5166">
            <v>0</v>
          </cell>
        </row>
        <row r="5167">
          <cell r="A5167">
            <v>520566010104</v>
          </cell>
          <cell r="B5167" t="str">
            <v>ATENCION A EMPLEADOS</v>
          </cell>
          <cell r="C5167">
            <v>0</v>
          </cell>
        </row>
        <row r="5168">
          <cell r="A5168">
            <v>520566010105</v>
          </cell>
          <cell r="B5168" t="str">
            <v>GRUPOS MUSICALES</v>
          </cell>
          <cell r="C5168">
            <v>0</v>
          </cell>
        </row>
        <row r="5169">
          <cell r="A5169">
            <v>520566010106</v>
          </cell>
          <cell r="B5169" t="str">
            <v>ORGANIZACION TORNEO Y OLIMPIADA</v>
          </cell>
          <cell r="C5169">
            <v>0</v>
          </cell>
        </row>
        <row r="5170">
          <cell r="A5170">
            <v>520566010107</v>
          </cell>
          <cell r="B5170" t="str">
            <v>DIRECCION TECNICA SELECCION</v>
          </cell>
          <cell r="C5170">
            <v>0</v>
          </cell>
        </row>
        <row r="5171">
          <cell r="A5171">
            <v>520566020101</v>
          </cell>
          <cell r="B5171" t="str">
            <v>BONOS DE NAVIDAD</v>
          </cell>
          <cell r="C5171">
            <v>0</v>
          </cell>
        </row>
        <row r="5172">
          <cell r="A5172">
            <v>520566020102</v>
          </cell>
          <cell r="B5172" t="str">
            <v>CELEBRACIONES DIAS ESPECIALES</v>
          </cell>
          <cell r="C5172">
            <v>92000</v>
          </cell>
        </row>
        <row r="5173">
          <cell r="A5173">
            <v>520566020103</v>
          </cell>
          <cell r="B5173" t="str">
            <v>CONVENCION GERENTES</v>
          </cell>
          <cell r="C5173">
            <v>0</v>
          </cell>
        </row>
        <row r="5174">
          <cell r="A5174">
            <v>520566020105</v>
          </cell>
          <cell r="B5174" t="str">
            <v>OBSEQUIO EMPLEADOS</v>
          </cell>
          <cell r="C5174">
            <v>0</v>
          </cell>
        </row>
        <row r="5175">
          <cell r="A5175">
            <v>520566020106</v>
          </cell>
          <cell r="B5175" t="str">
            <v>REGALOS DE NAVIDAD</v>
          </cell>
          <cell r="C5175">
            <v>0</v>
          </cell>
        </row>
        <row r="5176">
          <cell r="A5176">
            <v>520566020107</v>
          </cell>
          <cell r="B5176" t="str">
            <v>VACACIONES RECREATIVAS</v>
          </cell>
          <cell r="C5176">
            <v>7267230</v>
          </cell>
        </row>
        <row r="5177">
          <cell r="A5177">
            <v>520566020108</v>
          </cell>
          <cell r="B5177" t="str">
            <v>ESCUELAS RECREATIVAS</v>
          </cell>
          <cell r="C5177">
            <v>0</v>
          </cell>
        </row>
        <row r="5178">
          <cell r="A5178">
            <v>520566020201</v>
          </cell>
          <cell r="B5178" t="str">
            <v>TRANSPORTE EMPLEADOS</v>
          </cell>
          <cell r="C5178">
            <v>0</v>
          </cell>
        </row>
        <row r="5179">
          <cell r="A5179">
            <v>520566020202</v>
          </cell>
          <cell r="B5179" t="str">
            <v>RECUPERACION TRANSPORTE EMPLEADOS</v>
          </cell>
          <cell r="C5179">
            <v>0</v>
          </cell>
        </row>
        <row r="5180">
          <cell r="A5180">
            <v>520568010101</v>
          </cell>
          <cell r="B5180" t="str">
            <v>APORTES A A.R.P.</v>
          </cell>
          <cell r="C5180">
            <v>13299100</v>
          </cell>
        </row>
        <row r="5181">
          <cell r="A5181">
            <v>520569010101</v>
          </cell>
          <cell r="B5181" t="str">
            <v>APORTES SALUD</v>
          </cell>
          <cell r="C5181">
            <v>217660715</v>
          </cell>
        </row>
        <row r="5182">
          <cell r="A5182">
            <v>520570010101</v>
          </cell>
          <cell r="B5182" t="str">
            <v>APORTES FONDOS PENSION</v>
          </cell>
          <cell r="C5182">
            <v>274591502</v>
          </cell>
        </row>
        <row r="5183">
          <cell r="A5183">
            <v>520572010101</v>
          </cell>
          <cell r="B5183" t="str">
            <v>APORTES CAJAS DE COMPENSACION</v>
          </cell>
          <cell r="C5183">
            <v>105806698</v>
          </cell>
        </row>
        <row r="5184">
          <cell r="A5184">
            <v>520575010101</v>
          </cell>
          <cell r="B5184" t="str">
            <v>APORTES I.C.B.F.</v>
          </cell>
          <cell r="C5184">
            <v>79355091</v>
          </cell>
        </row>
        <row r="5185">
          <cell r="A5185">
            <v>520578010101</v>
          </cell>
          <cell r="B5185" t="str">
            <v>SENA</v>
          </cell>
          <cell r="C5185">
            <v>52903362</v>
          </cell>
        </row>
        <row r="5186">
          <cell r="A5186">
            <v>520584010101</v>
          </cell>
          <cell r="B5186" t="str">
            <v>BOTIQUIN</v>
          </cell>
          <cell r="C5186">
            <v>10300</v>
          </cell>
        </row>
        <row r="5187">
          <cell r="A5187">
            <v>520595040101</v>
          </cell>
          <cell r="B5187" t="str">
            <v>SALUD OCUPACIONAL</v>
          </cell>
          <cell r="C5187">
            <v>29131512</v>
          </cell>
        </row>
        <row r="5188">
          <cell r="A5188">
            <v>520869010101</v>
          </cell>
          <cell r="B5188" t="str">
            <v>APORTES SALUD</v>
          </cell>
          <cell r="C5188">
            <v>0</v>
          </cell>
        </row>
        <row r="5189">
          <cell r="A5189">
            <v>521015010101</v>
          </cell>
          <cell r="B5189">
            <v>0</v>
          </cell>
          <cell r="C5189">
            <v>0</v>
          </cell>
        </row>
        <row r="5190">
          <cell r="A5190">
            <v>521095010101</v>
          </cell>
          <cell r="B5190" t="str">
            <v>INVESTIGACION DE MERCADOS</v>
          </cell>
          <cell r="C5190">
            <v>38470944.649999999</v>
          </cell>
        </row>
        <row r="5191">
          <cell r="A5191">
            <v>521505010101</v>
          </cell>
          <cell r="B5191" t="str">
            <v>INDUSTRIA Y COMERCIO</v>
          </cell>
          <cell r="C5191">
            <v>0</v>
          </cell>
        </row>
        <row r="5192">
          <cell r="A5192">
            <v>521510010101</v>
          </cell>
          <cell r="B5192" t="str">
            <v>DE TIMBRE</v>
          </cell>
          <cell r="C5192">
            <v>0</v>
          </cell>
        </row>
        <row r="5193">
          <cell r="A5193">
            <v>521540010101</v>
          </cell>
          <cell r="B5193" t="str">
            <v>DE VEHICULOS</v>
          </cell>
          <cell r="C5193">
            <v>0</v>
          </cell>
        </row>
        <row r="5194">
          <cell r="A5194">
            <v>521570010101</v>
          </cell>
          <cell r="B5194" t="str">
            <v>IVA DESCONTABLE</v>
          </cell>
          <cell r="C5194">
            <v>0</v>
          </cell>
        </row>
        <row r="5195">
          <cell r="A5195">
            <v>521595050101</v>
          </cell>
          <cell r="B5195" t="str">
            <v>NOTARIADO Y REGISTRO</v>
          </cell>
          <cell r="C5195">
            <v>0</v>
          </cell>
        </row>
        <row r="5196">
          <cell r="A5196">
            <v>521595050201</v>
          </cell>
          <cell r="B5196" t="str">
            <v>RIFAS</v>
          </cell>
          <cell r="C5196">
            <v>0</v>
          </cell>
        </row>
        <row r="5197">
          <cell r="A5197">
            <v>522010010101</v>
          </cell>
          <cell r="B5197" t="str">
            <v>CONSTRUCCIONES Y EDIFICACIONES</v>
          </cell>
          <cell r="C5197">
            <v>0</v>
          </cell>
        </row>
        <row r="5198">
          <cell r="A5198">
            <v>522010010102</v>
          </cell>
          <cell r="B5198" t="str">
            <v>ARRENDAMIENTO FINANCIERO OFICINAS</v>
          </cell>
          <cell r="C5198">
            <v>0</v>
          </cell>
        </row>
        <row r="5199">
          <cell r="A5199">
            <v>522020010101</v>
          </cell>
          <cell r="B5199" t="str">
            <v>EQUIPO DE OFICINA</v>
          </cell>
          <cell r="C5199">
            <v>0</v>
          </cell>
        </row>
        <row r="5200">
          <cell r="A5200">
            <v>522020010102</v>
          </cell>
          <cell r="B5200" t="str">
            <v>ARRENDAM. FINANC. EQUIPO DE OFICINA</v>
          </cell>
          <cell r="C5200">
            <v>0</v>
          </cell>
        </row>
        <row r="5201">
          <cell r="A5201">
            <v>522025010101</v>
          </cell>
          <cell r="B5201" t="str">
            <v>EQUIPO DE COMPUTO</v>
          </cell>
          <cell r="C5201">
            <v>0</v>
          </cell>
        </row>
        <row r="5202">
          <cell r="A5202">
            <v>522025010102</v>
          </cell>
          <cell r="B5202" t="str">
            <v>ARRENDAMIENTO FINANCIERO EQUIPO COMPUTO</v>
          </cell>
          <cell r="C5202">
            <v>0</v>
          </cell>
        </row>
        <row r="5203">
          <cell r="A5203">
            <v>522025010201</v>
          </cell>
          <cell r="B5203" t="str">
            <v>EQUIPO DE COMUNICACIONES</v>
          </cell>
          <cell r="C5203">
            <v>0</v>
          </cell>
        </row>
        <row r="5204">
          <cell r="A5204">
            <v>522025010202</v>
          </cell>
          <cell r="B5204" t="str">
            <v>ARRENDAM. FINANC. EQUIPO COMUNICACIONES</v>
          </cell>
          <cell r="C5204">
            <v>0</v>
          </cell>
        </row>
        <row r="5205">
          <cell r="A5205">
            <v>522040010101</v>
          </cell>
          <cell r="B5205" t="str">
            <v>FLOTA Y EQUIPO DE TRANSPORTE</v>
          </cell>
          <cell r="C5205">
            <v>0</v>
          </cell>
        </row>
        <row r="5206">
          <cell r="A5206">
            <v>522040010102</v>
          </cell>
          <cell r="B5206" t="str">
            <v>ARRENDAM FINAN FLOTA Y EQUIPO DE TRANS</v>
          </cell>
          <cell r="C5206">
            <v>0</v>
          </cell>
        </row>
        <row r="5207">
          <cell r="A5207">
            <v>522045010101</v>
          </cell>
          <cell r="B5207" t="str">
            <v>BIENES MUEBLES</v>
          </cell>
          <cell r="C5207">
            <v>0</v>
          </cell>
        </row>
        <row r="5208">
          <cell r="A5208">
            <v>522510010101</v>
          </cell>
          <cell r="B5208" t="str">
            <v>CASA ESPA?A</v>
          </cell>
          <cell r="C5208">
            <v>0</v>
          </cell>
        </row>
        <row r="5209">
          <cell r="A5209">
            <v>522510010102</v>
          </cell>
          <cell r="B5209" t="str">
            <v>ANDIARIOS</v>
          </cell>
          <cell r="C5209">
            <v>0</v>
          </cell>
        </row>
        <row r="5210">
          <cell r="A5210">
            <v>523010010101</v>
          </cell>
          <cell r="B5210" t="str">
            <v>CARGOS DEL PERIODO</v>
          </cell>
          <cell r="C5210">
            <v>0</v>
          </cell>
        </row>
        <row r="5211">
          <cell r="A5211">
            <v>523010010102</v>
          </cell>
          <cell r="B5211" t="str">
            <v>AMORTIZACION VIGENCIA ANTERIOR</v>
          </cell>
          <cell r="C5211">
            <v>2450503.08</v>
          </cell>
        </row>
        <row r="5212">
          <cell r="A5212">
            <v>523035010101</v>
          </cell>
          <cell r="B5212" t="str">
            <v>CARGOS DEL PERIODO</v>
          </cell>
          <cell r="C5212">
            <v>0</v>
          </cell>
        </row>
        <row r="5213">
          <cell r="A5213">
            <v>523035010102</v>
          </cell>
          <cell r="B5213" t="str">
            <v>AMORTIZACION VIGENCIA ANTERIOR</v>
          </cell>
          <cell r="C5213">
            <v>0</v>
          </cell>
        </row>
        <row r="5214">
          <cell r="A5214">
            <v>523040010101</v>
          </cell>
          <cell r="B5214" t="str">
            <v>CARGOS DEL PERIODO</v>
          </cell>
          <cell r="C5214">
            <v>0</v>
          </cell>
        </row>
        <row r="5215">
          <cell r="A5215">
            <v>523040010102</v>
          </cell>
          <cell r="B5215" t="str">
            <v>AMORTIZACION VIGENCIA ANTERIOR</v>
          </cell>
          <cell r="C5215">
            <v>0</v>
          </cell>
        </row>
        <row r="5216">
          <cell r="A5216">
            <v>523060010101</v>
          </cell>
          <cell r="B5216" t="str">
            <v>CARGOS DEL PERIODO</v>
          </cell>
          <cell r="C5216">
            <v>0</v>
          </cell>
        </row>
        <row r="5217">
          <cell r="A5217">
            <v>523060010102</v>
          </cell>
          <cell r="B5217" t="str">
            <v>AMORTIZACION VIGENCIA ANTERIOR</v>
          </cell>
          <cell r="C5217">
            <v>0</v>
          </cell>
        </row>
        <row r="5218">
          <cell r="A5218">
            <v>523095010101</v>
          </cell>
          <cell r="B5218" t="str">
            <v>CARGOS DEL PERIODO</v>
          </cell>
          <cell r="C5218">
            <v>0</v>
          </cell>
        </row>
        <row r="5219">
          <cell r="A5219">
            <v>523095010102</v>
          </cell>
          <cell r="B5219" t="str">
            <v>AMORTIZACION VIGENCIA ANTERIOR</v>
          </cell>
          <cell r="C5219">
            <v>0</v>
          </cell>
        </row>
        <row r="5220">
          <cell r="A5220">
            <v>523505010101</v>
          </cell>
          <cell r="B5220" t="str">
            <v>ASEO Y VIGILANCIA</v>
          </cell>
          <cell r="C5220">
            <v>0</v>
          </cell>
        </row>
        <row r="5221">
          <cell r="A5221">
            <v>523510010101</v>
          </cell>
          <cell r="B5221" t="str">
            <v>TEMPORALES</v>
          </cell>
          <cell r="C5221">
            <v>0</v>
          </cell>
        </row>
        <row r="5222">
          <cell r="A5222">
            <v>523515010101</v>
          </cell>
          <cell r="B5222" t="str">
            <v>ASISTENCIA TECNICA</v>
          </cell>
          <cell r="C5222">
            <v>0</v>
          </cell>
        </row>
        <row r="5223">
          <cell r="A5223">
            <v>523515020102</v>
          </cell>
          <cell r="B5223" t="str">
            <v>SERVICIO MIC</v>
          </cell>
          <cell r="C5223">
            <v>0</v>
          </cell>
        </row>
        <row r="5224">
          <cell r="A5224">
            <v>523520010120</v>
          </cell>
          <cell r="B5224" t="str">
            <v>PROCESA. ELECTRONICO DE DATOS</v>
          </cell>
          <cell r="C5224">
            <v>0</v>
          </cell>
        </row>
        <row r="5225">
          <cell r="A5225">
            <v>523525010125</v>
          </cell>
          <cell r="B5225" t="str">
            <v>ACUEDUCTO Y ALCANTARILLADO</v>
          </cell>
          <cell r="C5225">
            <v>0</v>
          </cell>
        </row>
        <row r="5226">
          <cell r="A5226">
            <v>523530010101</v>
          </cell>
          <cell r="B5226" t="str">
            <v>FORMAS IMPRESAS ADMINISTRATIVAS</v>
          </cell>
          <cell r="C5226">
            <v>0</v>
          </cell>
        </row>
        <row r="5227">
          <cell r="A5227">
            <v>523530010130</v>
          </cell>
          <cell r="B5227" t="str">
            <v>ENERGIA ELECTRICA</v>
          </cell>
          <cell r="C5227">
            <v>0</v>
          </cell>
        </row>
        <row r="5228">
          <cell r="A5228">
            <v>523530010201</v>
          </cell>
          <cell r="B5228" t="str">
            <v>FORMAS IMPRESAS FINANCIERAS</v>
          </cell>
          <cell r="C5228">
            <v>0</v>
          </cell>
        </row>
        <row r="5229">
          <cell r="A5229">
            <v>523530010301</v>
          </cell>
          <cell r="B5229" t="str">
            <v>FORMAS IMPRESAS COMERCIALES</v>
          </cell>
          <cell r="C5229">
            <v>0</v>
          </cell>
        </row>
        <row r="5230">
          <cell r="A5230">
            <v>523530010401</v>
          </cell>
          <cell r="B5230" t="str">
            <v>FORMAS IMPRESAS SALUD</v>
          </cell>
          <cell r="C5230">
            <v>0</v>
          </cell>
        </row>
        <row r="5231">
          <cell r="A5231">
            <v>523535010104</v>
          </cell>
          <cell r="B5231" t="str">
            <v>SERVICIO CELULAR</v>
          </cell>
          <cell r="C5231">
            <v>1558533</v>
          </cell>
        </row>
        <row r="5232">
          <cell r="A5232">
            <v>523535010130</v>
          </cell>
          <cell r="B5232" t="str">
            <v>TELEFONO CELULAR</v>
          </cell>
          <cell r="C5232">
            <v>0</v>
          </cell>
        </row>
        <row r="5233">
          <cell r="A5233">
            <v>523535010135</v>
          </cell>
          <cell r="B5233" t="str">
            <v>TELEFONO</v>
          </cell>
          <cell r="C5233">
            <v>0</v>
          </cell>
        </row>
        <row r="5234">
          <cell r="A5234">
            <v>523540010101</v>
          </cell>
          <cell r="B5234" t="str">
            <v>CORREO, PORTES Y TELEGRAMAS NACIONALES</v>
          </cell>
          <cell r="C5234">
            <v>217434</v>
          </cell>
        </row>
        <row r="5235">
          <cell r="A5235">
            <v>523540010102</v>
          </cell>
          <cell r="B5235" t="str">
            <v>CORREO, PORTES Y TELEGRAMAS INTERNAC</v>
          </cell>
          <cell r="C5235">
            <v>266089</v>
          </cell>
        </row>
        <row r="5236">
          <cell r="A5236">
            <v>523545010101</v>
          </cell>
          <cell r="B5236" t="str">
            <v>FAX Y TELEX</v>
          </cell>
          <cell r="C5236">
            <v>0</v>
          </cell>
        </row>
        <row r="5237">
          <cell r="A5237">
            <v>523550010101</v>
          </cell>
          <cell r="B5237" t="str">
            <v>TRANSPORTE, FLETES Y ACARREO</v>
          </cell>
          <cell r="C5237">
            <v>32275648</v>
          </cell>
        </row>
        <row r="5238">
          <cell r="A5238">
            <v>523560010101</v>
          </cell>
          <cell r="B5238" t="str">
            <v>FOLLETOS</v>
          </cell>
          <cell r="C5238">
            <v>8333434</v>
          </cell>
        </row>
        <row r="5239">
          <cell r="A5239">
            <v>523560010102</v>
          </cell>
          <cell r="B5239" t="str">
            <v>AFICHES</v>
          </cell>
          <cell r="C5239">
            <v>398834964</v>
          </cell>
        </row>
        <row r="5240">
          <cell r="A5240">
            <v>523560010201</v>
          </cell>
          <cell r="B5240" t="str">
            <v>PENDONES</v>
          </cell>
          <cell r="C5240">
            <v>250000.02</v>
          </cell>
        </row>
        <row r="5241">
          <cell r="A5241">
            <v>523560010301</v>
          </cell>
          <cell r="B5241" t="str">
            <v>STAND</v>
          </cell>
          <cell r="C5241">
            <v>1785803.57</v>
          </cell>
        </row>
        <row r="5242">
          <cell r="A5242">
            <v>523560010501</v>
          </cell>
          <cell r="B5242" t="str">
            <v>TAPETE PROMOCIONAL</v>
          </cell>
          <cell r="C5242">
            <v>0</v>
          </cell>
        </row>
        <row r="5243">
          <cell r="A5243">
            <v>523560010502</v>
          </cell>
          <cell r="B5243" t="str">
            <v>AVISO OFICINAS</v>
          </cell>
          <cell r="C5243">
            <v>1711209.96</v>
          </cell>
        </row>
        <row r="5244">
          <cell r="A5244">
            <v>523560010551</v>
          </cell>
          <cell r="B5244">
            <v>0</v>
          </cell>
          <cell r="C5244">
            <v>0</v>
          </cell>
        </row>
        <row r="5245">
          <cell r="A5245">
            <v>523560010576</v>
          </cell>
          <cell r="B5245">
            <v>0</v>
          </cell>
          <cell r="C5245">
            <v>0</v>
          </cell>
        </row>
        <row r="5246">
          <cell r="A5246">
            <v>523560010601</v>
          </cell>
          <cell r="B5246" t="str">
            <v>OSITOS</v>
          </cell>
          <cell r="C5246">
            <v>7195080.6099999994</v>
          </cell>
        </row>
        <row r="5247">
          <cell r="A5247">
            <v>523560010602</v>
          </cell>
          <cell r="B5247" t="str">
            <v>DULCES</v>
          </cell>
          <cell r="C5247">
            <v>0</v>
          </cell>
        </row>
        <row r="5248">
          <cell r="A5248">
            <v>523560010603</v>
          </cell>
          <cell r="B5248" t="str">
            <v>AGENDAS</v>
          </cell>
          <cell r="C5248">
            <v>32861756</v>
          </cell>
        </row>
        <row r="5249">
          <cell r="A5249">
            <v>523560010604</v>
          </cell>
          <cell r="B5249" t="str">
            <v>CARTELERAS PUBLICITARIAS COLECTIVOS</v>
          </cell>
          <cell r="C5249">
            <v>0</v>
          </cell>
        </row>
        <row r="5250">
          <cell r="A5250">
            <v>523560010605</v>
          </cell>
          <cell r="B5250" t="str">
            <v>AYUDAVENTAS</v>
          </cell>
          <cell r="C5250">
            <v>10909800</v>
          </cell>
        </row>
        <row r="5251">
          <cell r="A5251">
            <v>523560010901</v>
          </cell>
          <cell r="B5251" t="str">
            <v>MANTENIMIENTO MATERIAL PROMOCIONAL</v>
          </cell>
          <cell r="C5251">
            <v>964400</v>
          </cell>
        </row>
        <row r="5252">
          <cell r="A5252">
            <v>523560020101</v>
          </cell>
          <cell r="B5252" t="str">
            <v>TELEVISION</v>
          </cell>
          <cell r="C5252">
            <v>7277383.2599999998</v>
          </cell>
        </row>
        <row r="5253">
          <cell r="A5253">
            <v>523560020102</v>
          </cell>
          <cell r="B5253" t="str">
            <v>RADIO</v>
          </cell>
          <cell r="C5253">
            <v>2377083.2799999998</v>
          </cell>
        </row>
        <row r="5254">
          <cell r="A5254">
            <v>523560020103</v>
          </cell>
          <cell r="B5254" t="str">
            <v>PRENSA</v>
          </cell>
          <cell r="C5254">
            <v>25749831.410000004</v>
          </cell>
        </row>
        <row r="5255">
          <cell r="A5255">
            <v>523560020104</v>
          </cell>
          <cell r="B5255" t="str">
            <v>VALLAS</v>
          </cell>
          <cell r="C5255">
            <v>6084685.3300000001</v>
          </cell>
        </row>
        <row r="5256">
          <cell r="A5256">
            <v>523560020105</v>
          </cell>
          <cell r="B5256" t="str">
            <v>DIRECTORIOS</v>
          </cell>
          <cell r="C5256">
            <v>0</v>
          </cell>
        </row>
        <row r="5257">
          <cell r="A5257">
            <v>523560020106</v>
          </cell>
          <cell r="B5257" t="str">
            <v>REVISTAS</v>
          </cell>
          <cell r="C5257">
            <v>29089520.099999998</v>
          </cell>
        </row>
        <row r="5258">
          <cell r="A5258">
            <v>523560030101</v>
          </cell>
          <cell r="B5258" t="str">
            <v>PRODUCCION DE VIDEOS</v>
          </cell>
          <cell r="C5258">
            <v>2689861.66</v>
          </cell>
        </row>
        <row r="5259">
          <cell r="A5259">
            <v>523560030102</v>
          </cell>
          <cell r="B5259" t="str">
            <v>COPIAS DE VIDEOS</v>
          </cell>
          <cell r="C5259">
            <v>2430712.35</v>
          </cell>
        </row>
        <row r="5260">
          <cell r="A5260">
            <v>523560030103</v>
          </cell>
          <cell r="B5260" t="str">
            <v>TRANSMISIONES</v>
          </cell>
          <cell r="C5260">
            <v>4398333.3099999996</v>
          </cell>
        </row>
        <row r="5261">
          <cell r="A5261">
            <v>523560030201</v>
          </cell>
          <cell r="B5261" t="str">
            <v>ELABORACION PICOLOS</v>
          </cell>
          <cell r="C5261">
            <v>0</v>
          </cell>
        </row>
        <row r="5262">
          <cell r="A5262">
            <v>523560030202</v>
          </cell>
          <cell r="B5262" t="str">
            <v>ELABORACION DE BETACAM</v>
          </cell>
          <cell r="C5262">
            <v>232000</v>
          </cell>
        </row>
        <row r="5263">
          <cell r="A5263">
            <v>523560030301</v>
          </cell>
          <cell r="B5263" t="str">
            <v>FOTOGRAFIAS</v>
          </cell>
          <cell r="C5263">
            <v>986937.91</v>
          </cell>
        </row>
        <row r="5264">
          <cell r="A5264">
            <v>523560030401</v>
          </cell>
          <cell r="B5264" t="str">
            <v>ARTE FINAL</v>
          </cell>
          <cell r="C5264">
            <v>6603028.3099999996</v>
          </cell>
        </row>
        <row r="5265">
          <cell r="A5265">
            <v>523560070101</v>
          </cell>
          <cell r="B5265" t="str">
            <v>DIA DEL ASESOR</v>
          </cell>
          <cell r="C5265">
            <v>7669000</v>
          </cell>
        </row>
        <row r="5266">
          <cell r="A5266">
            <v>523560070102</v>
          </cell>
          <cell r="B5266">
            <v>0</v>
          </cell>
          <cell r="C5266">
            <v>0</v>
          </cell>
        </row>
        <row r="5267">
          <cell r="A5267">
            <v>523560070201</v>
          </cell>
          <cell r="B5267" t="str">
            <v>FERIAS</v>
          </cell>
          <cell r="C5267">
            <v>20926602.859999999</v>
          </cell>
        </row>
        <row r="5268">
          <cell r="A5268">
            <v>523560070205</v>
          </cell>
          <cell r="B5268">
            <v>0</v>
          </cell>
          <cell r="C5268">
            <v>106563838</v>
          </cell>
        </row>
        <row r="5269">
          <cell r="A5269">
            <v>523560070301</v>
          </cell>
          <cell r="B5269" t="str">
            <v>SALA PREFERENCIAL</v>
          </cell>
          <cell r="C5269">
            <v>1537907.65</v>
          </cell>
        </row>
        <row r="5270">
          <cell r="A5270">
            <v>523560070302</v>
          </cell>
          <cell r="B5270" t="str">
            <v>OSISANITAS</v>
          </cell>
          <cell r="C5270">
            <v>4880862.99</v>
          </cell>
        </row>
        <row r="5271">
          <cell r="A5271">
            <v>523560070303</v>
          </cell>
          <cell r="B5271" t="str">
            <v>COLEGIOS Y UNIVERSIDADES</v>
          </cell>
          <cell r="C5271">
            <v>1685221.65</v>
          </cell>
        </row>
        <row r="5272">
          <cell r="A5272">
            <v>523560070304</v>
          </cell>
          <cell r="B5272" t="str">
            <v>BEBESANITAS</v>
          </cell>
          <cell r="C5272">
            <v>0</v>
          </cell>
        </row>
        <row r="5273">
          <cell r="A5273">
            <v>523560070305</v>
          </cell>
          <cell r="B5273" t="str">
            <v>NOTICIERO INTERNO</v>
          </cell>
          <cell r="C5273">
            <v>565500</v>
          </cell>
        </row>
        <row r="5274">
          <cell r="A5274">
            <v>523560070306</v>
          </cell>
          <cell r="B5274" t="str">
            <v>SEGURO DE VIDA</v>
          </cell>
          <cell r="C5274">
            <v>0</v>
          </cell>
        </row>
        <row r="5275">
          <cell r="A5275">
            <v>523560070307</v>
          </cell>
          <cell r="B5275" t="str">
            <v>SEGURO DE HOGAR</v>
          </cell>
          <cell r="C5275">
            <v>0</v>
          </cell>
        </row>
        <row r="5276">
          <cell r="A5276">
            <v>523560070308</v>
          </cell>
          <cell r="B5276" t="str">
            <v>OFICINA MIAMI</v>
          </cell>
          <cell r="C5276">
            <v>0</v>
          </cell>
        </row>
        <row r="5277">
          <cell r="A5277">
            <v>523560070309</v>
          </cell>
          <cell r="B5277" t="str">
            <v>TARJETA INTELIGENTE</v>
          </cell>
          <cell r="C5277">
            <v>0</v>
          </cell>
        </row>
        <row r="5278">
          <cell r="A5278">
            <v>523560070501</v>
          </cell>
          <cell r="B5278">
            <v>0</v>
          </cell>
          <cell r="C5278">
            <v>0</v>
          </cell>
        </row>
        <row r="5279">
          <cell r="A5279">
            <v>523560090101</v>
          </cell>
          <cell r="B5279" t="str">
            <v>INVESTIGACION DE MERCADOS</v>
          </cell>
          <cell r="C5279">
            <v>0</v>
          </cell>
        </row>
        <row r="5280">
          <cell r="A5280">
            <v>523560090201</v>
          </cell>
          <cell r="B5280" t="str">
            <v>LICITACIONES</v>
          </cell>
          <cell r="C5280">
            <v>500000</v>
          </cell>
        </row>
        <row r="5281">
          <cell r="A5281">
            <v>523560100110</v>
          </cell>
          <cell r="B5281" t="str">
            <v>OTROS PUBLICIDAD</v>
          </cell>
          <cell r="C5281">
            <v>7426323</v>
          </cell>
        </row>
        <row r="5282">
          <cell r="A5282">
            <v>523595010101</v>
          </cell>
          <cell r="B5282" t="str">
            <v>COMUNICACIONES ELECTRONICAS</v>
          </cell>
          <cell r="C5282">
            <v>0</v>
          </cell>
        </row>
        <row r="5283">
          <cell r="A5283">
            <v>523595010102</v>
          </cell>
          <cell r="B5283" t="str">
            <v>SERVICIO INTERNET</v>
          </cell>
          <cell r="C5283">
            <v>270154</v>
          </cell>
        </row>
        <row r="5284">
          <cell r="A5284">
            <v>523595010103</v>
          </cell>
          <cell r="B5284" t="str">
            <v>CANALES DEDICADOS TELECOM</v>
          </cell>
          <cell r="C5284">
            <v>0</v>
          </cell>
        </row>
        <row r="5285">
          <cell r="A5285">
            <v>523595010104</v>
          </cell>
          <cell r="B5285" t="str">
            <v>SERVICIOS BEEPER</v>
          </cell>
          <cell r="C5285">
            <v>0</v>
          </cell>
        </row>
        <row r="5286">
          <cell r="A5286">
            <v>523595010105</v>
          </cell>
          <cell r="B5286" t="str">
            <v>FIBRA OPTICA</v>
          </cell>
          <cell r="C5286">
            <v>0</v>
          </cell>
        </row>
        <row r="5287">
          <cell r="A5287">
            <v>523595010106</v>
          </cell>
          <cell r="B5287" t="str">
            <v>BASE DE DATOS Y CONSULTAS</v>
          </cell>
          <cell r="C5287">
            <v>647621</v>
          </cell>
        </row>
        <row r="5288">
          <cell r="A5288">
            <v>523595010401</v>
          </cell>
          <cell r="B5288" t="str">
            <v>PAUTA PUBLICITARIA AGENCIAS Y COLECTIVOS</v>
          </cell>
          <cell r="C5288">
            <v>1295416.79</v>
          </cell>
        </row>
        <row r="5289">
          <cell r="A5289">
            <v>523595010402</v>
          </cell>
          <cell r="B5289" t="str">
            <v>ALQUILERES</v>
          </cell>
          <cell r="C5289">
            <v>0</v>
          </cell>
        </row>
        <row r="5290">
          <cell r="A5290">
            <v>523595010404</v>
          </cell>
          <cell r="B5290" t="str">
            <v>RESERVA MATERIAL PUBLICITARIO</v>
          </cell>
          <cell r="C5290">
            <v>0</v>
          </cell>
        </row>
        <row r="5291">
          <cell r="A5291">
            <v>524005010101</v>
          </cell>
          <cell r="B5291" t="str">
            <v>NOTARIALES</v>
          </cell>
          <cell r="C5291">
            <v>22000</v>
          </cell>
        </row>
        <row r="5292">
          <cell r="A5292">
            <v>524010010101</v>
          </cell>
          <cell r="B5292" t="str">
            <v>REGISTRO MERCANTIL</v>
          </cell>
          <cell r="C5292">
            <v>0</v>
          </cell>
        </row>
        <row r="5293">
          <cell r="A5293">
            <v>524015010101</v>
          </cell>
          <cell r="B5293" t="str">
            <v>TRAMITES Y LICENCIAS</v>
          </cell>
          <cell r="C5293">
            <v>0</v>
          </cell>
        </row>
        <row r="5294">
          <cell r="A5294">
            <v>524095010101</v>
          </cell>
          <cell r="B5294" t="str">
            <v>CONSULARES</v>
          </cell>
          <cell r="C5294">
            <v>0</v>
          </cell>
        </row>
        <row r="5295">
          <cell r="A5295">
            <v>524510010101</v>
          </cell>
          <cell r="B5295" t="str">
            <v>MANTENIMIENTOS</v>
          </cell>
          <cell r="C5295">
            <v>161300</v>
          </cell>
        </row>
        <row r="5296">
          <cell r="A5296">
            <v>524510010102</v>
          </cell>
          <cell r="B5296" t="str">
            <v>LETREROS</v>
          </cell>
          <cell r="C5296">
            <v>0</v>
          </cell>
        </row>
        <row r="5297">
          <cell r="A5297">
            <v>524510010103</v>
          </cell>
          <cell r="B5297" t="str">
            <v>MEJORAS EN PROPIEDAD ARRENDADA</v>
          </cell>
          <cell r="C5297">
            <v>0</v>
          </cell>
        </row>
        <row r="5298">
          <cell r="A5298">
            <v>524510010104</v>
          </cell>
          <cell r="B5298" t="str">
            <v>ELEMENTOS FUNGIBLES</v>
          </cell>
          <cell r="C5298">
            <v>0</v>
          </cell>
        </row>
        <row r="5299">
          <cell r="A5299">
            <v>524510010109</v>
          </cell>
          <cell r="B5299">
            <v>0</v>
          </cell>
          <cell r="C5299">
            <v>2800</v>
          </cell>
        </row>
        <row r="5300">
          <cell r="A5300">
            <v>524520010101</v>
          </cell>
          <cell r="B5300" t="str">
            <v>CONTRATO DE MANTENIMIENTO</v>
          </cell>
          <cell r="C5300">
            <v>0</v>
          </cell>
        </row>
        <row r="5301">
          <cell r="A5301">
            <v>524520030101</v>
          </cell>
          <cell r="B5301" t="str">
            <v>REPARACIONES</v>
          </cell>
          <cell r="C5301">
            <v>54900</v>
          </cell>
        </row>
        <row r="5302">
          <cell r="A5302">
            <v>524520050101</v>
          </cell>
          <cell r="B5302" t="str">
            <v>MANTENIMIENTO EQ DE AIRE ACONDICIONADO</v>
          </cell>
          <cell r="C5302">
            <v>0</v>
          </cell>
        </row>
        <row r="5303">
          <cell r="A5303">
            <v>524525010101</v>
          </cell>
          <cell r="B5303" t="str">
            <v>EQUIPO DE COMPUTO. Y COMUNICACION</v>
          </cell>
          <cell r="C5303">
            <v>0</v>
          </cell>
        </row>
        <row r="5304">
          <cell r="A5304">
            <v>524540010101</v>
          </cell>
          <cell r="B5304" t="str">
            <v>REPARACIONES</v>
          </cell>
          <cell r="C5304">
            <v>0</v>
          </cell>
        </row>
        <row r="5305">
          <cell r="A5305">
            <v>524540010201</v>
          </cell>
          <cell r="B5305" t="str">
            <v>COMBUSTIBLE</v>
          </cell>
          <cell r="C5305">
            <v>0</v>
          </cell>
        </row>
        <row r="5306">
          <cell r="A5306">
            <v>524540010301</v>
          </cell>
          <cell r="B5306" t="str">
            <v>LLANTAS Y REPUESTOS</v>
          </cell>
          <cell r="C5306">
            <v>0</v>
          </cell>
        </row>
        <row r="5307">
          <cell r="A5307">
            <v>524540010401</v>
          </cell>
          <cell r="B5307" t="str">
            <v>MANTENIMIENTO</v>
          </cell>
          <cell r="C5307">
            <v>0</v>
          </cell>
        </row>
        <row r="5308">
          <cell r="A5308">
            <v>524540020101</v>
          </cell>
          <cell r="B5308" t="str">
            <v>REPARACION</v>
          </cell>
          <cell r="C5308">
            <v>0</v>
          </cell>
        </row>
        <row r="5309">
          <cell r="A5309">
            <v>524540020201</v>
          </cell>
          <cell r="B5309" t="str">
            <v>COMBUSTIBLE</v>
          </cell>
          <cell r="C5309">
            <v>0</v>
          </cell>
        </row>
        <row r="5310">
          <cell r="A5310">
            <v>524540020301</v>
          </cell>
          <cell r="B5310" t="str">
            <v>LLANTAS Y REPUESTOS</v>
          </cell>
          <cell r="C5310">
            <v>0</v>
          </cell>
        </row>
        <row r="5311">
          <cell r="A5311">
            <v>524540020401</v>
          </cell>
          <cell r="B5311" t="str">
            <v>MANTENIMIENTO</v>
          </cell>
          <cell r="C5311">
            <v>0</v>
          </cell>
        </row>
        <row r="5312">
          <cell r="A5312">
            <v>525010010101</v>
          </cell>
          <cell r="B5312" t="str">
            <v>ARREGLOS ORNAMENTALES</v>
          </cell>
          <cell r="C5312">
            <v>0</v>
          </cell>
        </row>
        <row r="5313">
          <cell r="A5313">
            <v>525015010101</v>
          </cell>
          <cell r="B5313" t="str">
            <v>REPARACIONES LOCATIVAS</v>
          </cell>
          <cell r="C5313">
            <v>0</v>
          </cell>
        </row>
        <row r="5314">
          <cell r="A5314">
            <v>525501010105</v>
          </cell>
          <cell r="B5314" t="str">
            <v>ALOJAMIENTO Y MANTENIMIENTO</v>
          </cell>
          <cell r="C5314">
            <v>2931892</v>
          </cell>
        </row>
        <row r="5315">
          <cell r="A5315">
            <v>525501010106</v>
          </cell>
          <cell r="B5315" t="str">
            <v>HOTELES</v>
          </cell>
          <cell r="C5315">
            <v>3236674</v>
          </cell>
        </row>
        <row r="5316">
          <cell r="A5316">
            <v>525501010110</v>
          </cell>
          <cell r="B5316" t="str">
            <v>RESTAURANTES</v>
          </cell>
          <cell r="C5316">
            <v>1257074</v>
          </cell>
        </row>
        <row r="5317">
          <cell r="A5317">
            <v>525501010115</v>
          </cell>
          <cell r="B5317" t="str">
            <v>PASAJES AEREOS</v>
          </cell>
          <cell r="C5317">
            <v>35193103</v>
          </cell>
        </row>
        <row r="5318">
          <cell r="A5318">
            <v>525501010120</v>
          </cell>
          <cell r="B5318" t="str">
            <v>PASAJES TERRESTRES</v>
          </cell>
          <cell r="C5318">
            <v>3046800</v>
          </cell>
        </row>
        <row r="5319">
          <cell r="A5319">
            <v>525501010121</v>
          </cell>
          <cell r="B5319" t="str">
            <v>PROPINAS</v>
          </cell>
          <cell r="C5319">
            <v>30700</v>
          </cell>
        </row>
        <row r="5320">
          <cell r="A5320">
            <v>525505010101</v>
          </cell>
          <cell r="B5320" t="str">
            <v>INSTALACIONES ELECTRICAS</v>
          </cell>
          <cell r="C5320">
            <v>202697</v>
          </cell>
        </row>
        <row r="5321">
          <cell r="A5321">
            <v>526515010101</v>
          </cell>
          <cell r="B5321" t="str">
            <v>GASTOS APERTURA OFICINA</v>
          </cell>
          <cell r="C5321">
            <v>0</v>
          </cell>
        </row>
        <row r="5322">
          <cell r="A5322">
            <v>526515010102</v>
          </cell>
          <cell r="B5322" t="str">
            <v>GASTOS DE CONSTITUCION</v>
          </cell>
          <cell r="C5322">
            <v>0</v>
          </cell>
        </row>
        <row r="5323">
          <cell r="A5323">
            <v>526515010103</v>
          </cell>
          <cell r="B5323" t="str">
            <v>GASTOS DE ORGANIZACION</v>
          </cell>
          <cell r="C5323">
            <v>0</v>
          </cell>
        </row>
        <row r="5324">
          <cell r="A5324">
            <v>526515010201</v>
          </cell>
          <cell r="B5324" t="str">
            <v>REMODELACIONES</v>
          </cell>
          <cell r="C5324">
            <v>0</v>
          </cell>
        </row>
        <row r="5325">
          <cell r="A5325">
            <v>526515010401</v>
          </cell>
          <cell r="B5325" t="str">
            <v>MEJORAS A PROPIEDADES AJENAS</v>
          </cell>
          <cell r="C5325">
            <v>0</v>
          </cell>
        </row>
        <row r="5326">
          <cell r="A5326">
            <v>526515010501</v>
          </cell>
          <cell r="B5326" t="str">
            <v>PROGRAMAS PARA COMPUTADOR</v>
          </cell>
          <cell r="C5326">
            <v>0</v>
          </cell>
        </row>
        <row r="5327">
          <cell r="A5327">
            <v>526515010520</v>
          </cell>
          <cell r="B5327" t="str">
            <v>ASESORIA MASTER DOS</v>
          </cell>
          <cell r="C5327">
            <v>0</v>
          </cell>
        </row>
        <row r="5328">
          <cell r="A5328">
            <v>526515010601</v>
          </cell>
          <cell r="B5328" t="str">
            <v>AVISOS EN PRENSA</v>
          </cell>
          <cell r="C5328">
            <v>229588021.32000002</v>
          </cell>
        </row>
        <row r="5329">
          <cell r="A5329">
            <v>526515010602</v>
          </cell>
          <cell r="B5329" t="str">
            <v>AVISOS EN RADIO</v>
          </cell>
          <cell r="C5329">
            <v>43634749.859999999</v>
          </cell>
        </row>
        <row r="5330">
          <cell r="A5330">
            <v>526515010603</v>
          </cell>
          <cell r="B5330" t="str">
            <v>TELEVISION</v>
          </cell>
          <cell r="C5330">
            <v>21880627.98</v>
          </cell>
        </row>
        <row r="5331">
          <cell r="A5331">
            <v>526515010604</v>
          </cell>
          <cell r="B5331" t="str">
            <v>AVISOS EN VALLA</v>
          </cell>
          <cell r="C5331">
            <v>62292569.700000003</v>
          </cell>
        </row>
        <row r="5332">
          <cell r="A5332">
            <v>526515010605</v>
          </cell>
          <cell r="B5332" t="str">
            <v>AVISOS EN REVISTAS</v>
          </cell>
          <cell r="C5332">
            <v>639847397.56999993</v>
          </cell>
        </row>
        <row r="5333">
          <cell r="A5333">
            <v>526515010606</v>
          </cell>
          <cell r="B5333" t="str">
            <v>FOLLETOS</v>
          </cell>
          <cell r="C5333">
            <v>5547980.3000000007</v>
          </cell>
        </row>
        <row r="5334">
          <cell r="A5334">
            <v>526515010607</v>
          </cell>
          <cell r="B5334" t="str">
            <v>DIRECTORIO TELEFONICO</v>
          </cell>
          <cell r="C5334">
            <v>737379.68</v>
          </cell>
        </row>
        <row r="5335">
          <cell r="A5335">
            <v>526515010608</v>
          </cell>
          <cell r="B5335" t="str">
            <v>FOTOGRAFIAS</v>
          </cell>
          <cell r="C5335">
            <v>4481698.59</v>
          </cell>
        </row>
        <row r="5336">
          <cell r="A5336">
            <v>526515010609</v>
          </cell>
          <cell r="B5336" t="str">
            <v>EVENTOS ESPECIALES</v>
          </cell>
          <cell r="C5336">
            <v>32142845.199999999</v>
          </cell>
        </row>
        <row r="5337">
          <cell r="A5337">
            <v>526515010610</v>
          </cell>
          <cell r="B5337" t="str">
            <v>PATROCINIO EQUIPO DE TENIS</v>
          </cell>
          <cell r="C5337">
            <v>143141.07999999999</v>
          </cell>
        </row>
        <row r="5338">
          <cell r="A5338">
            <v>526515010611</v>
          </cell>
          <cell r="B5338" t="str">
            <v>CARTELERAS PUBLICITARIAS</v>
          </cell>
          <cell r="C5338">
            <v>971366.45</v>
          </cell>
        </row>
        <row r="5339">
          <cell r="A5339">
            <v>526515010612</v>
          </cell>
          <cell r="B5339" t="str">
            <v>ELABORACION ARTES FINALES</v>
          </cell>
          <cell r="C5339">
            <v>21215238.390000001</v>
          </cell>
        </row>
        <row r="5340">
          <cell r="A5340">
            <v>526515010613</v>
          </cell>
          <cell r="B5340" t="str">
            <v>IMAGEN CORPORATIVA</v>
          </cell>
          <cell r="C5340">
            <v>0</v>
          </cell>
        </row>
        <row r="5341">
          <cell r="A5341">
            <v>526515010614</v>
          </cell>
          <cell r="B5341" t="str">
            <v>LOGOTIPO CORPORATIVO</v>
          </cell>
          <cell r="C5341">
            <v>7533315.3899999997</v>
          </cell>
        </row>
        <row r="5342">
          <cell r="A5342">
            <v>526515010615</v>
          </cell>
          <cell r="B5342" t="str">
            <v>PRODUCCION PARA RADIO Y TELEVISION</v>
          </cell>
          <cell r="C5342">
            <v>61566443.739999995</v>
          </cell>
        </row>
        <row r="5343">
          <cell r="A5343">
            <v>526515010616</v>
          </cell>
          <cell r="B5343" t="str">
            <v>STAND PUBLICITARIO</v>
          </cell>
          <cell r="C5343">
            <v>5052915.53</v>
          </cell>
        </row>
        <row r="5344">
          <cell r="A5344">
            <v>526515010617</v>
          </cell>
          <cell r="B5344" t="str">
            <v>PATROCINIO TORNEOS DE TENNIS</v>
          </cell>
          <cell r="C5344">
            <v>3704343.21</v>
          </cell>
        </row>
        <row r="5345">
          <cell r="A5345">
            <v>526515010618</v>
          </cell>
          <cell r="B5345" t="str">
            <v>EVENTOS DEPORTIVOS</v>
          </cell>
          <cell r="C5345">
            <v>8279728.0700000003</v>
          </cell>
        </row>
        <row r="5346">
          <cell r="A5346">
            <v>526515010619</v>
          </cell>
          <cell r="B5346" t="str">
            <v>DISTRIBUCION REVISTA BIENESTAR</v>
          </cell>
          <cell r="C5346">
            <v>0</v>
          </cell>
        </row>
        <row r="5347">
          <cell r="A5347">
            <v>526515010620</v>
          </cell>
          <cell r="B5347" t="str">
            <v>AVISOS EN PRENSA</v>
          </cell>
          <cell r="C5347">
            <v>0</v>
          </cell>
        </row>
        <row r="5348">
          <cell r="A5348">
            <v>526515010621</v>
          </cell>
          <cell r="B5348" t="str">
            <v>PROMOCION OSISANITAS</v>
          </cell>
          <cell r="C5348">
            <v>6424037.7400000002</v>
          </cell>
        </row>
        <row r="5349">
          <cell r="A5349">
            <v>526515010627</v>
          </cell>
          <cell r="B5349" t="str">
            <v>AFICHES PUBLICITARIOS</v>
          </cell>
          <cell r="C5349">
            <v>0</v>
          </cell>
        </row>
        <row r="5350">
          <cell r="A5350">
            <v>526515010628</v>
          </cell>
          <cell r="B5350" t="str">
            <v>ELEMENTOS PROMOCIONALES</v>
          </cell>
          <cell r="C5350">
            <v>38370183.060000002</v>
          </cell>
        </row>
        <row r="5351">
          <cell r="A5351">
            <v>526515010629</v>
          </cell>
          <cell r="B5351">
            <v>0</v>
          </cell>
          <cell r="C5351">
            <v>10596395.169999998</v>
          </cell>
        </row>
        <row r="5352">
          <cell r="A5352">
            <v>526515010630</v>
          </cell>
          <cell r="B5352">
            <v>0</v>
          </cell>
          <cell r="C5352">
            <v>5164596.0999999996</v>
          </cell>
        </row>
        <row r="5353">
          <cell r="A5353">
            <v>526515010632</v>
          </cell>
          <cell r="B5353">
            <v>0</v>
          </cell>
          <cell r="C5353">
            <v>456151.06</v>
          </cell>
        </row>
        <row r="5354">
          <cell r="A5354">
            <v>526515010633</v>
          </cell>
          <cell r="B5354">
            <v>0</v>
          </cell>
          <cell r="C5354">
            <v>10084513.959999999</v>
          </cell>
        </row>
        <row r="5355">
          <cell r="A5355">
            <v>526515010699</v>
          </cell>
          <cell r="B5355" t="str">
            <v>OTROS PUBLICITARIOS</v>
          </cell>
          <cell r="C5355">
            <v>18820216.259999998</v>
          </cell>
        </row>
        <row r="5356">
          <cell r="A5356">
            <v>526515010701</v>
          </cell>
          <cell r="B5356" t="str">
            <v>UTILES Y PAPELERIA</v>
          </cell>
          <cell r="C5356">
            <v>0</v>
          </cell>
        </row>
        <row r="5357">
          <cell r="A5357">
            <v>526515010801</v>
          </cell>
          <cell r="B5357" t="str">
            <v>ELEMENTOS DE ASEO Y CAFETERIA</v>
          </cell>
          <cell r="C5357">
            <v>0</v>
          </cell>
        </row>
        <row r="5358">
          <cell r="A5358">
            <v>526515010901</v>
          </cell>
          <cell r="B5358" t="str">
            <v>DOTACION</v>
          </cell>
          <cell r="C5358">
            <v>36242528.149999999</v>
          </cell>
        </row>
        <row r="5359">
          <cell r="A5359">
            <v>526515011001</v>
          </cell>
          <cell r="B5359" t="str">
            <v>REPUESTOS Y ACCESORIOS</v>
          </cell>
          <cell r="C5359">
            <v>171597.11</v>
          </cell>
        </row>
        <row r="5360">
          <cell r="A5360">
            <v>529505010101</v>
          </cell>
          <cell r="B5360" t="str">
            <v>COMISIONES TARJETAS DE CREDITO</v>
          </cell>
          <cell r="C5360">
            <v>670038421.95000005</v>
          </cell>
        </row>
        <row r="5361">
          <cell r="A5361">
            <v>529505010102</v>
          </cell>
          <cell r="B5361" t="str">
            <v>COMISIONES DEBITO BANCARIO</v>
          </cell>
          <cell r="C5361">
            <v>59647</v>
          </cell>
        </row>
        <row r="5362">
          <cell r="A5362">
            <v>529505010103</v>
          </cell>
          <cell r="B5362" t="str">
            <v>COMISIONES RECAUDOS</v>
          </cell>
          <cell r="C5362">
            <v>0</v>
          </cell>
        </row>
        <row r="5363">
          <cell r="A5363">
            <v>529505010104</v>
          </cell>
          <cell r="B5363" t="str">
            <v>COMISION TARJETA DEBITO</v>
          </cell>
          <cell r="C5363">
            <v>148368958</v>
          </cell>
        </row>
        <row r="5364">
          <cell r="A5364">
            <v>529510010101</v>
          </cell>
          <cell r="B5364" t="str">
            <v>LIBROS, SUSCRIPCIONES, PERIOD. REVISTAS</v>
          </cell>
          <cell r="C5364">
            <v>1300</v>
          </cell>
        </row>
        <row r="5365">
          <cell r="A5365">
            <v>529515010101</v>
          </cell>
          <cell r="B5365" t="str">
            <v>MUSICA AMBIENTAL</v>
          </cell>
          <cell r="C5365">
            <v>51857601</v>
          </cell>
        </row>
        <row r="5366">
          <cell r="A5366">
            <v>529520010101</v>
          </cell>
          <cell r="B5366" t="str">
            <v>RESTAURANTES</v>
          </cell>
          <cell r="C5366">
            <v>8850238</v>
          </cell>
        </row>
        <row r="5367">
          <cell r="A5367">
            <v>529520010102</v>
          </cell>
          <cell r="B5367" t="str">
            <v>FLORES</v>
          </cell>
          <cell r="C5367">
            <v>0</v>
          </cell>
        </row>
        <row r="5368">
          <cell r="A5368">
            <v>529520010105</v>
          </cell>
          <cell r="B5368" t="str">
            <v>ELEMENTOS DE CONSUMO</v>
          </cell>
          <cell r="C5368">
            <v>7868308</v>
          </cell>
        </row>
        <row r="5369">
          <cell r="A5369">
            <v>529520010106</v>
          </cell>
          <cell r="B5369" t="str">
            <v>REUNIONES ESPECIALES</v>
          </cell>
          <cell r="C5369">
            <v>0</v>
          </cell>
        </row>
        <row r="5370">
          <cell r="A5370">
            <v>529520010108</v>
          </cell>
          <cell r="B5370" t="str">
            <v>OBSEQUIOS Y ATENCION A TERCERO</v>
          </cell>
          <cell r="C5370">
            <v>36974798</v>
          </cell>
        </row>
        <row r="5371">
          <cell r="A5371">
            <v>529520010109</v>
          </cell>
          <cell r="B5371" t="str">
            <v>ATENCION A PARTICULARES</v>
          </cell>
          <cell r="C5371">
            <v>6560022</v>
          </cell>
        </row>
        <row r="5372">
          <cell r="A5372">
            <v>529520010110</v>
          </cell>
          <cell r="B5372" t="str">
            <v>EVENTOS DEPORTIVOS Y CULTURALES</v>
          </cell>
          <cell r="C5372">
            <v>0</v>
          </cell>
        </row>
        <row r="5373">
          <cell r="A5373">
            <v>529520010111</v>
          </cell>
          <cell r="B5373" t="str">
            <v>OFICINA DE PRENSA</v>
          </cell>
          <cell r="C5373">
            <v>959151</v>
          </cell>
        </row>
        <row r="5374">
          <cell r="A5374">
            <v>529525010101</v>
          </cell>
          <cell r="B5374" t="str">
            <v>ELEMENTOS DE ASEO</v>
          </cell>
          <cell r="C5374">
            <v>7443842</v>
          </cell>
        </row>
        <row r="5375">
          <cell r="A5375">
            <v>529525020101</v>
          </cell>
          <cell r="B5375" t="str">
            <v>ELEMENTOS DE CONSUMO</v>
          </cell>
          <cell r="C5375">
            <v>4328930</v>
          </cell>
        </row>
        <row r="5376">
          <cell r="A5376">
            <v>529525020102</v>
          </cell>
          <cell r="B5376" t="str">
            <v>ARTICULOS DE MENAJE</v>
          </cell>
          <cell r="C5376">
            <v>0</v>
          </cell>
        </row>
        <row r="5377">
          <cell r="A5377">
            <v>529530010101</v>
          </cell>
          <cell r="B5377" t="str">
            <v>FORMAS IMPRESAS</v>
          </cell>
          <cell r="C5377">
            <v>5297592</v>
          </cell>
        </row>
        <row r="5378">
          <cell r="A5378">
            <v>529530010103</v>
          </cell>
          <cell r="B5378">
            <v>0</v>
          </cell>
          <cell r="C5378">
            <v>0</v>
          </cell>
        </row>
        <row r="5379">
          <cell r="A5379">
            <v>529530010201</v>
          </cell>
          <cell r="B5379">
            <v>0</v>
          </cell>
          <cell r="C5379">
            <v>0</v>
          </cell>
        </row>
        <row r="5380">
          <cell r="A5380">
            <v>529530010301</v>
          </cell>
          <cell r="B5380" t="str">
            <v>FORMAS IMPRESAS COMERCIALES</v>
          </cell>
          <cell r="C5380">
            <v>7209936.4100000001</v>
          </cell>
        </row>
        <row r="5381">
          <cell r="A5381">
            <v>529530010401</v>
          </cell>
          <cell r="B5381">
            <v>0</v>
          </cell>
          <cell r="C5381">
            <v>2029539.55</v>
          </cell>
        </row>
        <row r="5382">
          <cell r="A5382">
            <v>529530020101</v>
          </cell>
          <cell r="B5382" t="str">
            <v>UTILES DE OFICINA</v>
          </cell>
          <cell r="C5382">
            <v>112963713</v>
          </cell>
        </row>
        <row r="5383">
          <cell r="A5383">
            <v>529530020201</v>
          </cell>
          <cell r="B5383" t="str">
            <v>SUMINISTROS</v>
          </cell>
          <cell r="C5383">
            <v>0</v>
          </cell>
        </row>
        <row r="5384">
          <cell r="A5384">
            <v>529530030101</v>
          </cell>
          <cell r="B5384" t="str">
            <v>FOTOCOPIAS</v>
          </cell>
          <cell r="C5384">
            <v>220428</v>
          </cell>
        </row>
        <row r="5385">
          <cell r="A5385">
            <v>529545010101</v>
          </cell>
          <cell r="B5385" t="str">
            <v>TRANSPORTES ASESORES</v>
          </cell>
          <cell r="C5385">
            <v>88449034</v>
          </cell>
        </row>
        <row r="5386">
          <cell r="A5386">
            <v>529545040101</v>
          </cell>
          <cell r="B5386" t="str">
            <v>TRANSPORTE RUTA/FACTURACION)</v>
          </cell>
          <cell r="C5386">
            <v>78996014</v>
          </cell>
        </row>
        <row r="5387">
          <cell r="A5387">
            <v>529545040102</v>
          </cell>
          <cell r="B5387" t="str">
            <v>TRANSPORTE RUTA (RECUPERACION)</v>
          </cell>
          <cell r="C5387">
            <v>-29778874.16</v>
          </cell>
        </row>
        <row r="5388">
          <cell r="A5388">
            <v>529560010101</v>
          </cell>
          <cell r="B5388" t="str">
            <v>CASINO Y RESTAURANTES</v>
          </cell>
          <cell r="C5388">
            <v>1554165</v>
          </cell>
        </row>
        <row r="5389">
          <cell r="A5389">
            <v>529565010101</v>
          </cell>
          <cell r="B5389" t="str">
            <v>PARQUEADERO FACTURA</v>
          </cell>
          <cell r="C5389">
            <v>17875100</v>
          </cell>
        </row>
        <row r="5390">
          <cell r="A5390">
            <v>529565010102</v>
          </cell>
          <cell r="B5390" t="str">
            <v>PARQUEADERO RECUPERACION</v>
          </cell>
          <cell r="C5390">
            <v>-3212100</v>
          </cell>
        </row>
        <row r="5391">
          <cell r="A5391">
            <v>529595010101</v>
          </cell>
          <cell r="B5391" t="str">
            <v>CONVENCIONES</v>
          </cell>
          <cell r="C5391">
            <v>0</v>
          </cell>
        </row>
        <row r="5392">
          <cell r="A5392">
            <v>529595010201</v>
          </cell>
          <cell r="B5392" t="str">
            <v>COMISIONES A AGENCIAS</v>
          </cell>
          <cell r="C5392">
            <v>7393427446</v>
          </cell>
        </row>
        <row r="5393">
          <cell r="A5393">
            <v>529595010501</v>
          </cell>
          <cell r="B5393">
            <v>0</v>
          </cell>
          <cell r="C5393">
            <v>83408246</v>
          </cell>
        </row>
        <row r="5394">
          <cell r="A5394">
            <v>529595010502</v>
          </cell>
          <cell r="B5394">
            <v>0</v>
          </cell>
          <cell r="C5394">
            <v>23994000</v>
          </cell>
        </row>
        <row r="5395">
          <cell r="A5395">
            <v>530505010101</v>
          </cell>
          <cell r="B5395" t="str">
            <v>CHEQUERAS</v>
          </cell>
          <cell r="C5395">
            <v>6968099.0800000001</v>
          </cell>
        </row>
        <row r="5396">
          <cell r="A5396">
            <v>530505010102</v>
          </cell>
          <cell r="B5396" t="str">
            <v>COMISIONES</v>
          </cell>
          <cell r="C5396">
            <v>126625742.26999998</v>
          </cell>
        </row>
        <row r="5397">
          <cell r="A5397">
            <v>530510010101</v>
          </cell>
          <cell r="B5397" t="str">
            <v>REJUSTE MONETARIO UPAC</v>
          </cell>
          <cell r="C5397">
            <v>0</v>
          </cell>
        </row>
        <row r="5398">
          <cell r="A5398">
            <v>530510010102</v>
          </cell>
          <cell r="B5398" t="str">
            <v>U.V.R.</v>
          </cell>
          <cell r="C5398">
            <v>0</v>
          </cell>
        </row>
        <row r="5399">
          <cell r="A5399">
            <v>530515010101</v>
          </cell>
          <cell r="B5399" t="str">
            <v>BANCARIOS</v>
          </cell>
          <cell r="C5399">
            <v>367085</v>
          </cell>
        </row>
        <row r="5400">
          <cell r="A5400">
            <v>530515010201</v>
          </cell>
          <cell r="B5400" t="str">
            <v>FONDO DE SANIDAD</v>
          </cell>
          <cell r="C5400">
            <v>0</v>
          </cell>
        </row>
        <row r="5401">
          <cell r="A5401">
            <v>530515010301</v>
          </cell>
          <cell r="B5401" t="str">
            <v>EMISION DE ACCIONES</v>
          </cell>
          <cell r="C5401">
            <v>0</v>
          </cell>
        </row>
        <row r="5402">
          <cell r="A5402">
            <v>530515010401</v>
          </cell>
          <cell r="B5402" t="str">
            <v>CORREDORES DE VALORES</v>
          </cell>
          <cell r="C5402">
            <v>4902819.2</v>
          </cell>
        </row>
        <row r="5403">
          <cell r="A5403">
            <v>530515010501</v>
          </cell>
          <cell r="B5403" t="str">
            <v>FAM</v>
          </cell>
          <cell r="C5403">
            <v>15451192.279999999</v>
          </cell>
        </row>
        <row r="5404">
          <cell r="A5404">
            <v>530515010601</v>
          </cell>
          <cell r="B5404" t="str">
            <v>INMOBILIARIAS</v>
          </cell>
          <cell r="C5404">
            <v>0</v>
          </cell>
        </row>
        <row r="5405">
          <cell r="A5405">
            <v>530520010101</v>
          </cell>
          <cell r="B5405" t="str">
            <v>INTERESES</v>
          </cell>
          <cell r="C5405">
            <v>26800816.419999998</v>
          </cell>
        </row>
        <row r="5406">
          <cell r="A5406">
            <v>530520010102</v>
          </cell>
          <cell r="B5406" t="str">
            <v>INTERESES TITULARIZACION</v>
          </cell>
          <cell r="C5406">
            <v>3943101128</v>
          </cell>
        </row>
        <row r="5407">
          <cell r="A5407">
            <v>530525010101</v>
          </cell>
          <cell r="B5407" t="str">
            <v>DIFERENCIA EN CAMBIO</v>
          </cell>
          <cell r="C5407">
            <v>998116234.95000017</v>
          </cell>
        </row>
        <row r="5408">
          <cell r="A5408">
            <v>530535010101</v>
          </cell>
          <cell r="B5408" t="str">
            <v>CONTRATOS DE MEDICINA PREPAGADA</v>
          </cell>
          <cell r="C5408">
            <v>439768623.48999995</v>
          </cell>
        </row>
        <row r="5409">
          <cell r="A5409">
            <v>530540010104</v>
          </cell>
          <cell r="B5409">
            <v>0</v>
          </cell>
          <cell r="C5409">
            <v>0</v>
          </cell>
        </row>
        <row r="5410">
          <cell r="A5410">
            <v>530540020101</v>
          </cell>
          <cell r="B5410" t="str">
            <v>IMPRESION</v>
          </cell>
          <cell r="C5410">
            <v>0</v>
          </cell>
        </row>
        <row r="5411">
          <cell r="A5411">
            <v>530540020105</v>
          </cell>
          <cell r="B5411" t="str">
            <v>AMORTIZACION TITUL.VIG.ANT.</v>
          </cell>
          <cell r="C5411">
            <v>91825348.299999997</v>
          </cell>
        </row>
        <row r="5412">
          <cell r="A5412">
            <v>530540020106</v>
          </cell>
          <cell r="B5412" t="str">
            <v>TIMBRES</v>
          </cell>
          <cell r="C5412">
            <v>135000</v>
          </cell>
        </row>
        <row r="5413">
          <cell r="A5413">
            <v>531005010101</v>
          </cell>
          <cell r="B5413" t="str">
            <v>INVERSIONES</v>
          </cell>
          <cell r="C5413">
            <v>14469760.719999999</v>
          </cell>
        </row>
        <row r="5414">
          <cell r="A5414">
            <v>531015010101</v>
          </cell>
          <cell r="B5414" t="str">
            <v>VENTA DE PROPIEDAD PLANTA Y EQUIPO</v>
          </cell>
          <cell r="C5414">
            <v>0</v>
          </cell>
        </row>
        <row r="5415">
          <cell r="A5415">
            <v>531020010101</v>
          </cell>
          <cell r="B5415" t="str">
            <v>PERDIDA EN VENTA O BAJA DE INTANGIBLES</v>
          </cell>
          <cell r="C5415">
            <v>11689759</v>
          </cell>
        </row>
        <row r="5416">
          <cell r="A5416">
            <v>531030010101</v>
          </cell>
          <cell r="B5416" t="str">
            <v>RETIRO PROPIEDADES PLANTA Y EQUIPO</v>
          </cell>
          <cell r="C5416">
            <v>1</v>
          </cell>
        </row>
        <row r="5417">
          <cell r="A5417">
            <v>531040010101</v>
          </cell>
          <cell r="B5417" t="str">
            <v>PERDIDA POR SINIESTROS</v>
          </cell>
          <cell r="C5417">
            <v>572000</v>
          </cell>
        </row>
        <row r="5418">
          <cell r="A5418">
            <v>531305010101</v>
          </cell>
          <cell r="B5418" t="str">
            <v>DE SOCIEDADES ANONIMAS</v>
          </cell>
          <cell r="C5418">
            <v>844280675.25000012</v>
          </cell>
        </row>
        <row r="5419">
          <cell r="A5419">
            <v>531310010101</v>
          </cell>
          <cell r="B5419" t="str">
            <v>DE SOCIEDADES LTDA</v>
          </cell>
          <cell r="C5419">
            <v>73618112.950000003</v>
          </cell>
        </row>
        <row r="5420">
          <cell r="A5420">
            <v>531505010101</v>
          </cell>
          <cell r="B5420" t="str">
            <v>COSTOS Y PROCESOS JUDICIALES</v>
          </cell>
          <cell r="C5420">
            <v>3200000</v>
          </cell>
        </row>
        <row r="5421">
          <cell r="A5421">
            <v>531515010101</v>
          </cell>
          <cell r="B5421" t="str">
            <v>COSTOS Y GASTOS EJERCICIOS ANTERIORES</v>
          </cell>
          <cell r="C5421">
            <v>187582934.81</v>
          </cell>
        </row>
        <row r="5422">
          <cell r="A5422">
            <v>531520010101</v>
          </cell>
          <cell r="B5422" t="str">
            <v>IMPUESTOS ASUMIDOS</v>
          </cell>
          <cell r="C5422">
            <v>3935572</v>
          </cell>
        </row>
        <row r="5423">
          <cell r="A5423">
            <v>531520010102</v>
          </cell>
          <cell r="B5423" t="str">
            <v>IMPUESTO DEL 2XMIL</v>
          </cell>
          <cell r="C5423">
            <v>0</v>
          </cell>
        </row>
        <row r="5424">
          <cell r="A5424">
            <v>531520010103</v>
          </cell>
          <cell r="B5424">
            <v>0</v>
          </cell>
          <cell r="C5424">
            <v>772986538.6400001</v>
          </cell>
        </row>
        <row r="5425">
          <cell r="A5425">
            <v>534010010101</v>
          </cell>
          <cell r="B5425">
            <v>0</v>
          </cell>
          <cell r="C5425">
            <v>0</v>
          </cell>
        </row>
        <row r="5426">
          <cell r="A5426">
            <v>539505010101</v>
          </cell>
          <cell r="B5426" t="str">
            <v>DEMANDAS LABORALES</v>
          </cell>
          <cell r="C5426">
            <v>196506000</v>
          </cell>
        </row>
        <row r="5427">
          <cell r="A5427">
            <v>539515010101</v>
          </cell>
          <cell r="B5427" t="str">
            <v>INDEMNIZACIONES</v>
          </cell>
          <cell r="C5427">
            <v>0</v>
          </cell>
        </row>
        <row r="5428">
          <cell r="A5428">
            <v>539520010101</v>
          </cell>
          <cell r="B5428" t="str">
            <v>MULTAS, SANCIONES Y LITIGIOS</v>
          </cell>
          <cell r="C5428">
            <v>246991400</v>
          </cell>
        </row>
        <row r="5429">
          <cell r="A5429">
            <v>539525010101</v>
          </cell>
          <cell r="B5429" t="str">
            <v>DONACIONES</v>
          </cell>
          <cell r="C5429">
            <v>1744087836</v>
          </cell>
        </row>
        <row r="5430">
          <cell r="A5430">
            <v>539535010101</v>
          </cell>
          <cell r="B5430">
            <v>0</v>
          </cell>
          <cell r="C5430">
            <v>37503000</v>
          </cell>
        </row>
        <row r="5431">
          <cell r="A5431">
            <v>539595010101</v>
          </cell>
          <cell r="B5431" t="str">
            <v>GASTOS NO DEDUCIBLES</v>
          </cell>
          <cell r="C5431">
            <v>66762.5</v>
          </cell>
        </row>
        <row r="5432">
          <cell r="A5432">
            <v>539595020101</v>
          </cell>
          <cell r="B5432" t="str">
            <v>CHEQUES INCOBRABLES</v>
          </cell>
          <cell r="C5432">
            <v>2068988</v>
          </cell>
        </row>
        <row r="5433">
          <cell r="A5433">
            <v>539595030101</v>
          </cell>
          <cell r="B5433">
            <v>0</v>
          </cell>
          <cell r="C5433">
            <v>174915639</v>
          </cell>
        </row>
        <row r="5434">
          <cell r="A5434">
            <v>539595040101</v>
          </cell>
          <cell r="B5434">
            <v>0</v>
          </cell>
          <cell r="C5434">
            <v>425000</v>
          </cell>
        </row>
        <row r="5435">
          <cell r="A5435">
            <v>539595040102</v>
          </cell>
          <cell r="B5435">
            <v>0</v>
          </cell>
          <cell r="C5435">
            <v>20000</v>
          </cell>
        </row>
        <row r="5436">
          <cell r="A5436">
            <v>539595100101</v>
          </cell>
          <cell r="B5436">
            <v>0</v>
          </cell>
          <cell r="C5436">
            <v>0</v>
          </cell>
        </row>
        <row r="5437">
          <cell r="A5437">
            <v>540505010101</v>
          </cell>
          <cell r="B5437" t="str">
            <v>IMPUESTO DE RENTA Y COMPLEMENTARIOS</v>
          </cell>
          <cell r="C5437">
            <v>3843503679.1000004</v>
          </cell>
        </row>
        <row r="5438">
          <cell r="A5438">
            <v>590505010101</v>
          </cell>
          <cell r="B5438" t="str">
            <v>GANANCIAS</v>
          </cell>
          <cell r="C5438">
            <v>0</v>
          </cell>
        </row>
        <row r="5439">
          <cell r="A5439">
            <v>590505020101</v>
          </cell>
          <cell r="B5439" t="str">
            <v>PERDIDAS</v>
          </cell>
          <cell r="C5439">
            <v>0</v>
          </cell>
        </row>
        <row r="5440">
          <cell r="A5440">
            <v>616505010108</v>
          </cell>
          <cell r="B5440" t="str">
            <v>REINTEGRO S USUARIOS</v>
          </cell>
          <cell r="C5440">
            <v>36840612</v>
          </cell>
        </row>
        <row r="5441">
          <cell r="A5441">
            <v>616505010305</v>
          </cell>
          <cell r="B5441" t="str">
            <v>REINTEGRO POR URGENCIAS</v>
          </cell>
          <cell r="C5441">
            <v>146275276</v>
          </cell>
        </row>
        <row r="5442">
          <cell r="A5442">
            <v>616505010801</v>
          </cell>
          <cell r="B5442" t="str">
            <v>MEDICAMENTOS</v>
          </cell>
          <cell r="C5442">
            <v>9299657274</v>
          </cell>
        </row>
        <row r="5443">
          <cell r="A5443">
            <v>616505011004</v>
          </cell>
          <cell r="B5443" t="str">
            <v>REINTEGRO A USUARIOS</v>
          </cell>
          <cell r="C5443">
            <v>191570900</v>
          </cell>
        </row>
        <row r="5444">
          <cell r="A5444">
            <v>616505011020</v>
          </cell>
          <cell r="B5444" t="str">
            <v>RECUPERACION SDAT</v>
          </cell>
          <cell r="C5444">
            <v>0</v>
          </cell>
        </row>
        <row r="5445">
          <cell r="A5445">
            <v>616505011021</v>
          </cell>
          <cell r="B5445" t="str">
            <v>SERVICIOS CANCELADOS POR USUARIOS</v>
          </cell>
          <cell r="C5445">
            <v>0</v>
          </cell>
        </row>
        <row r="5446">
          <cell r="A5446">
            <v>616505011101</v>
          </cell>
          <cell r="B5446" t="str">
            <v>CLINICAS</v>
          </cell>
          <cell r="C5446">
            <v>91526502446.139999</v>
          </cell>
        </row>
        <row r="5447">
          <cell r="A5447">
            <v>616505011201</v>
          </cell>
          <cell r="B5447" t="str">
            <v>DESCUENTOS CLINICAS</v>
          </cell>
          <cell r="C5447">
            <v>0</v>
          </cell>
        </row>
        <row r="5448">
          <cell r="A5448">
            <v>616505020101</v>
          </cell>
          <cell r="B5448" t="str">
            <v>HONORARIOS MEDICOS</v>
          </cell>
          <cell r="C5448">
            <v>0</v>
          </cell>
        </row>
        <row r="5449">
          <cell r="A5449">
            <v>616505020108</v>
          </cell>
          <cell r="B5449" t="str">
            <v>MEDICAMENTOS</v>
          </cell>
          <cell r="C5449">
            <v>0</v>
          </cell>
        </row>
        <row r="5450">
          <cell r="A5450">
            <v>616510010102</v>
          </cell>
          <cell r="B5450" t="str">
            <v>MEDICINA ESPECIALIZADA</v>
          </cell>
          <cell r="C5450">
            <v>0</v>
          </cell>
        </row>
        <row r="5451">
          <cell r="A5451">
            <v>616510010104</v>
          </cell>
          <cell r="B5451" t="str">
            <v>VISITA MEDICA HOSPITALARIA</v>
          </cell>
          <cell r="C5451">
            <v>0</v>
          </cell>
        </row>
        <row r="5452">
          <cell r="A5452">
            <v>616510100104</v>
          </cell>
          <cell r="B5452" t="str">
            <v>REINTEGRO A USUARIOS</v>
          </cell>
          <cell r="C5452">
            <v>93444434</v>
          </cell>
        </row>
        <row r="5453">
          <cell r="A5453">
            <v>616510110101</v>
          </cell>
          <cell r="B5453" t="str">
            <v>HONORARIOS MEDICOS</v>
          </cell>
          <cell r="C5453">
            <v>51006726512.199997</v>
          </cell>
        </row>
        <row r="5454">
          <cell r="A5454">
            <v>616510120101</v>
          </cell>
          <cell r="B5454" t="str">
            <v>DESCUENTOS HONORARIOS MEDICOS</v>
          </cell>
          <cell r="C5454">
            <v>0</v>
          </cell>
        </row>
        <row r="5455">
          <cell r="A5455">
            <v>616515010101</v>
          </cell>
          <cell r="B5455" t="str">
            <v>CONSULTAS</v>
          </cell>
          <cell r="C5455">
            <v>0</v>
          </cell>
        </row>
        <row r="5456">
          <cell r="A5456">
            <v>616515010102</v>
          </cell>
          <cell r="B5456" t="str">
            <v>TRATAMIENTOS</v>
          </cell>
          <cell r="C5456">
            <v>0</v>
          </cell>
        </row>
        <row r="5457">
          <cell r="A5457">
            <v>616515010110</v>
          </cell>
          <cell r="B5457" t="str">
            <v>OTROS SERVICIOS ODONTOLOGICOS</v>
          </cell>
          <cell r="C5457">
            <v>0</v>
          </cell>
        </row>
        <row r="5458">
          <cell r="A5458">
            <v>616515010111</v>
          </cell>
          <cell r="B5458" t="str">
            <v>HONORARIOS ODONTOLOGICOS</v>
          </cell>
          <cell r="C5458">
            <v>1818103193</v>
          </cell>
        </row>
        <row r="5459">
          <cell r="A5459">
            <v>616520011002</v>
          </cell>
          <cell r="B5459" t="str">
            <v>REINTEGRO A USUARIOS</v>
          </cell>
          <cell r="C5459">
            <v>11728566</v>
          </cell>
        </row>
        <row r="5460">
          <cell r="A5460">
            <v>616520011101</v>
          </cell>
          <cell r="B5460" t="str">
            <v>LABORATORIOS CLINICOS</v>
          </cell>
          <cell r="C5460">
            <v>12313988540</v>
          </cell>
        </row>
        <row r="5461">
          <cell r="A5461">
            <v>616520011201</v>
          </cell>
          <cell r="B5461" t="str">
            <v>DESCUENTOS ESPECIALES</v>
          </cell>
          <cell r="C5461">
            <v>0</v>
          </cell>
        </row>
        <row r="5462">
          <cell r="A5462">
            <v>616520020102</v>
          </cell>
          <cell r="B5462" t="str">
            <v>ANALISIS LABORATORIO CLINICO</v>
          </cell>
          <cell r="C5462">
            <v>0</v>
          </cell>
        </row>
        <row r="5463">
          <cell r="A5463">
            <v>616520021002</v>
          </cell>
          <cell r="B5463" t="str">
            <v>REINTEGRO A USUARIOS</v>
          </cell>
          <cell r="C5463">
            <v>4021407</v>
          </cell>
        </row>
        <row r="5464">
          <cell r="A5464">
            <v>616520021101</v>
          </cell>
          <cell r="B5464" t="str">
            <v>LABORATORIOS RADIOLOGICOS</v>
          </cell>
          <cell r="C5464">
            <v>8536674384</v>
          </cell>
        </row>
        <row r="5465">
          <cell r="A5465">
            <v>616520021201</v>
          </cell>
          <cell r="B5465" t="str">
            <v>DESCUENTOS ESPECIALES</v>
          </cell>
          <cell r="C5465">
            <v>0</v>
          </cell>
        </row>
        <row r="5466">
          <cell r="A5466">
            <v>616525010101</v>
          </cell>
          <cell r="B5466">
            <v>0</v>
          </cell>
          <cell r="C5466">
            <v>322076806</v>
          </cell>
        </row>
        <row r="5467">
          <cell r="A5467">
            <v>616595010101</v>
          </cell>
          <cell r="B5467" t="str">
            <v>SERVICIOS A USUARIOS</v>
          </cell>
          <cell r="C5467">
            <v>88747221</v>
          </cell>
        </row>
        <row r="5468">
          <cell r="A5468">
            <v>616595010102</v>
          </cell>
          <cell r="B5468" t="str">
            <v>REINTEGRO A USUARIOS</v>
          </cell>
          <cell r="C5468">
            <v>147097</v>
          </cell>
        </row>
        <row r="5469">
          <cell r="A5469">
            <v>616595010103</v>
          </cell>
          <cell r="B5469" t="str">
            <v>CTO MEDICAL INTERNACIONAL CARD</v>
          </cell>
          <cell r="C5469">
            <v>9016342</v>
          </cell>
        </row>
        <row r="5470">
          <cell r="A5470">
            <v>616595010104</v>
          </cell>
          <cell r="B5470" t="str">
            <v>INGRESOS VENTA TARJETA MIC</v>
          </cell>
          <cell r="C5470">
            <v>0</v>
          </cell>
        </row>
        <row r="5471">
          <cell r="A5471">
            <v>616595010106</v>
          </cell>
          <cell r="B5471">
            <v>0</v>
          </cell>
          <cell r="C5471">
            <v>309000</v>
          </cell>
        </row>
        <row r="5472">
          <cell r="A5472">
            <v>616595020101</v>
          </cell>
          <cell r="B5472" t="str">
            <v>ENTIDADES ADSCRITAS</v>
          </cell>
          <cell r="C5472">
            <v>0</v>
          </cell>
        </row>
        <row r="5473">
          <cell r="A5473">
            <v>616595020102</v>
          </cell>
          <cell r="B5473" t="str">
            <v>REINTEGRO URGENCIAS ESPECIALES</v>
          </cell>
          <cell r="C5473">
            <v>0</v>
          </cell>
        </row>
        <row r="5474">
          <cell r="A5474">
            <v>616595020103</v>
          </cell>
          <cell r="B5474" t="str">
            <v>REINTEGRO A USUARIOS</v>
          </cell>
          <cell r="C5474">
            <v>3836194</v>
          </cell>
        </row>
        <row r="5475">
          <cell r="A5475">
            <v>616595020111</v>
          </cell>
          <cell r="B5475" t="str">
            <v>AMBULANCIAS</v>
          </cell>
          <cell r="C5475">
            <v>373407078</v>
          </cell>
        </row>
        <row r="5476">
          <cell r="A5476">
            <v>616595030104</v>
          </cell>
          <cell r="B5476" t="str">
            <v>HONORARIOS ASESORIA MEDICA</v>
          </cell>
          <cell r="C5476">
            <v>0</v>
          </cell>
        </row>
        <row r="5477">
          <cell r="A5477">
            <v>616595030105</v>
          </cell>
          <cell r="B5477" t="str">
            <v>PREVENCION</v>
          </cell>
          <cell r="C5477">
            <v>0</v>
          </cell>
        </row>
        <row r="5478">
          <cell r="A5478">
            <v>616595050101</v>
          </cell>
          <cell r="B5478" t="str">
            <v>CHEQUEOS SALUD INTEGRAL</v>
          </cell>
          <cell r="C5478">
            <v>0</v>
          </cell>
        </row>
        <row r="5479">
          <cell r="A5479">
            <v>616595050102</v>
          </cell>
          <cell r="B5479" t="str">
            <v>SALUD OCUPACIONAL</v>
          </cell>
          <cell r="C5479">
            <v>0</v>
          </cell>
        </row>
        <row r="5480">
          <cell r="A5480">
            <v>616595050103</v>
          </cell>
          <cell r="B5480" t="str">
            <v>EDUCACION</v>
          </cell>
          <cell r="C5480">
            <v>493300</v>
          </cell>
        </row>
        <row r="5481">
          <cell r="A5481">
            <v>616595050104</v>
          </cell>
          <cell r="B5481" t="str">
            <v>VACUNACION</v>
          </cell>
          <cell r="C5481">
            <v>0</v>
          </cell>
        </row>
        <row r="5482">
          <cell r="A5482">
            <v>616595050105</v>
          </cell>
          <cell r="B5482" t="str">
            <v>PREVENCION ODONTOLOGICA</v>
          </cell>
          <cell r="C5482">
            <v>0</v>
          </cell>
        </row>
        <row r="5483">
          <cell r="A5483">
            <v>616595050106</v>
          </cell>
          <cell r="B5483" t="str">
            <v>OTROS</v>
          </cell>
          <cell r="C5483">
            <v>0</v>
          </cell>
        </row>
        <row r="5484">
          <cell r="A5484">
            <v>616595060101</v>
          </cell>
          <cell r="B5484" t="str">
            <v>MEDICINA GENERAL PROGRAMADA</v>
          </cell>
          <cell r="C5484">
            <v>0</v>
          </cell>
        </row>
        <row r="5485">
          <cell r="A5485">
            <v>616595060102</v>
          </cell>
          <cell r="B5485" t="str">
            <v>MEDICINA ESPECIALIZADA</v>
          </cell>
          <cell r="C5485">
            <v>0</v>
          </cell>
        </row>
        <row r="5486">
          <cell r="A5486">
            <v>616595060103</v>
          </cell>
          <cell r="B5486" t="str">
            <v>URGENCIAS (LABORATORIO)</v>
          </cell>
          <cell r="C5486">
            <v>0</v>
          </cell>
        </row>
        <row r="5487">
          <cell r="A5487">
            <v>616595060104</v>
          </cell>
          <cell r="B5487" t="str">
            <v>VISITA MEDICA DOMICILIARIA</v>
          </cell>
          <cell r="C5487">
            <v>0</v>
          </cell>
        </row>
        <row r="5488">
          <cell r="A5488">
            <v>616595070101</v>
          </cell>
          <cell r="B5488" t="str">
            <v>CONSULTA</v>
          </cell>
          <cell r="C5488">
            <v>0</v>
          </cell>
        </row>
        <row r="5489">
          <cell r="A5489">
            <v>616595070102</v>
          </cell>
          <cell r="B5489" t="str">
            <v>TRATAMIENTOS</v>
          </cell>
          <cell r="C5489">
            <v>0</v>
          </cell>
        </row>
        <row r="5490">
          <cell r="A5490">
            <v>616595080101</v>
          </cell>
          <cell r="B5490" t="str">
            <v>URGENCIAS</v>
          </cell>
          <cell r="C5490">
            <v>0</v>
          </cell>
        </row>
        <row r="5491">
          <cell r="A5491">
            <v>616595090101</v>
          </cell>
          <cell r="B5491" t="str">
            <v>PACIENTES</v>
          </cell>
          <cell r="C5491">
            <v>0</v>
          </cell>
        </row>
        <row r="5492">
          <cell r="A5492">
            <v>616595090102</v>
          </cell>
          <cell r="B5492" t="str">
            <v>ESTANCIAS</v>
          </cell>
          <cell r="C5492">
            <v>0</v>
          </cell>
        </row>
        <row r="5493">
          <cell r="A5493">
            <v>616595090106</v>
          </cell>
          <cell r="B5493" t="str">
            <v>OTRAS ACTIVIDADES</v>
          </cell>
          <cell r="C5493">
            <v>0</v>
          </cell>
        </row>
        <row r="5494">
          <cell r="A5494">
            <v>616595100101</v>
          </cell>
          <cell r="B5494" t="str">
            <v>PACIENTES</v>
          </cell>
          <cell r="C5494">
            <v>0</v>
          </cell>
        </row>
        <row r="5495">
          <cell r="A5495">
            <v>616595100102</v>
          </cell>
          <cell r="B5495" t="str">
            <v>ESTANCIAS</v>
          </cell>
          <cell r="C5495">
            <v>0</v>
          </cell>
        </row>
        <row r="5496">
          <cell r="A5496">
            <v>616595100103</v>
          </cell>
          <cell r="B5496" t="str">
            <v>VALERAS O BONOS DE CORTESIA</v>
          </cell>
          <cell r="C5496">
            <v>0</v>
          </cell>
        </row>
        <row r="5497">
          <cell r="A5497">
            <v>616595100110</v>
          </cell>
          <cell r="B5497" t="str">
            <v>OTROS SERVICIOS HOSPITALARIOS</v>
          </cell>
          <cell r="C5497">
            <v>0</v>
          </cell>
        </row>
        <row r="5498">
          <cell r="A5498">
            <v>616595110101</v>
          </cell>
          <cell r="B5498" t="str">
            <v>HONORARIOS MEDICOS</v>
          </cell>
          <cell r="C5498">
            <v>0</v>
          </cell>
        </row>
        <row r="5499">
          <cell r="A5499">
            <v>616595110102</v>
          </cell>
          <cell r="B5499" t="str">
            <v>ESTANCIAS</v>
          </cell>
          <cell r="C5499">
            <v>0</v>
          </cell>
        </row>
        <row r="5500">
          <cell r="A5500">
            <v>616595110103</v>
          </cell>
          <cell r="B5500" t="str">
            <v>LABORATORIO CLINICO</v>
          </cell>
          <cell r="C5500">
            <v>0</v>
          </cell>
        </row>
        <row r="5501">
          <cell r="A5501">
            <v>616595110106</v>
          </cell>
          <cell r="B5501" t="str">
            <v>OTROS EXAMENES DIAGNOSTICOS</v>
          </cell>
          <cell r="C5501">
            <v>0</v>
          </cell>
        </row>
        <row r="5502">
          <cell r="A5502">
            <v>616595110108</v>
          </cell>
          <cell r="B5502" t="str">
            <v>MEDICAMENTOS</v>
          </cell>
          <cell r="C5502">
            <v>0</v>
          </cell>
        </row>
        <row r="5503">
          <cell r="A5503">
            <v>616595110109</v>
          </cell>
          <cell r="B5503" t="str">
            <v>NEUROLOGIA</v>
          </cell>
          <cell r="C5503">
            <v>0</v>
          </cell>
        </row>
        <row r="5504">
          <cell r="A5504">
            <v>616595110117</v>
          </cell>
          <cell r="B5504" t="str">
            <v>UROLOGIA</v>
          </cell>
          <cell r="C5504">
            <v>0</v>
          </cell>
        </row>
        <row r="5505">
          <cell r="A5505">
            <v>616595110119</v>
          </cell>
          <cell r="B5505" t="str">
            <v>GINECOBSTETRICAS</v>
          </cell>
          <cell r="C5505">
            <v>0</v>
          </cell>
        </row>
        <row r="5506">
          <cell r="A5506">
            <v>616595110120</v>
          </cell>
          <cell r="B5506" t="str">
            <v>ORTOPEDIA Y TRAUMATOLOGIA</v>
          </cell>
          <cell r="C5506">
            <v>0</v>
          </cell>
        </row>
        <row r="5507">
          <cell r="A5507">
            <v>616595110124</v>
          </cell>
          <cell r="B5507" t="str">
            <v>OTROS SERVICIOS HOSPITALARIOS</v>
          </cell>
          <cell r="C5507">
            <v>0</v>
          </cell>
        </row>
        <row r="5508">
          <cell r="A5508">
            <v>616595120101</v>
          </cell>
          <cell r="B5508" t="str">
            <v>PACIENTES</v>
          </cell>
          <cell r="C5508">
            <v>0</v>
          </cell>
        </row>
        <row r="5509">
          <cell r="A5509">
            <v>616595120102</v>
          </cell>
          <cell r="B5509" t="str">
            <v>ESTANCIAS</v>
          </cell>
          <cell r="C5509">
            <v>0</v>
          </cell>
        </row>
        <row r="5510">
          <cell r="A5510">
            <v>616595130101</v>
          </cell>
          <cell r="B5510" t="str">
            <v>PARTO NORMAL</v>
          </cell>
          <cell r="C5510">
            <v>0</v>
          </cell>
        </row>
        <row r="5511">
          <cell r="A5511">
            <v>616595130102</v>
          </cell>
          <cell r="B5511" t="str">
            <v>ESTANCIAS</v>
          </cell>
          <cell r="C5511">
            <v>0</v>
          </cell>
        </row>
        <row r="5512">
          <cell r="A5512">
            <v>616595130103</v>
          </cell>
          <cell r="B5512" t="str">
            <v>CESAREAS</v>
          </cell>
          <cell r="C5512">
            <v>0</v>
          </cell>
        </row>
        <row r="5513">
          <cell r="A5513">
            <v>616595130104</v>
          </cell>
          <cell r="B5513" t="str">
            <v>ESTANCIAS</v>
          </cell>
          <cell r="C5513">
            <v>0</v>
          </cell>
        </row>
        <row r="5514">
          <cell r="A5514">
            <v>616595130105</v>
          </cell>
          <cell r="B5514" t="str">
            <v>ABORTOS</v>
          </cell>
          <cell r="C5514">
            <v>0</v>
          </cell>
        </row>
        <row r="5515">
          <cell r="A5515">
            <v>616595130106</v>
          </cell>
          <cell r="B5515" t="str">
            <v>ESTANCIAS</v>
          </cell>
          <cell r="C5515">
            <v>0</v>
          </cell>
        </row>
        <row r="5516">
          <cell r="A5516">
            <v>616595130110</v>
          </cell>
          <cell r="B5516" t="str">
            <v>CUOTA MODERADORA TARJETA OBSTE</v>
          </cell>
          <cell r="C5516">
            <v>0</v>
          </cell>
        </row>
        <row r="5517">
          <cell r="A5517">
            <v>616595140110</v>
          </cell>
          <cell r="B5517" t="str">
            <v>OTROS PROCEDIMIENTOS</v>
          </cell>
          <cell r="C5517">
            <v>0</v>
          </cell>
        </row>
        <row r="5518">
          <cell r="A5518">
            <v>616595150101</v>
          </cell>
          <cell r="B5518" t="str">
            <v>ANATOMIA PATOLOGICA</v>
          </cell>
          <cell r="C5518">
            <v>0</v>
          </cell>
        </row>
        <row r="5519">
          <cell r="A5519">
            <v>616595150102</v>
          </cell>
          <cell r="B5519" t="str">
            <v>LABORATORIO CLINICO</v>
          </cell>
          <cell r="C5519">
            <v>0</v>
          </cell>
        </row>
        <row r="5520">
          <cell r="A5520">
            <v>616595150103</v>
          </cell>
          <cell r="B5520" t="str">
            <v>IMAGENES DIAGNOSTICAS</v>
          </cell>
          <cell r="C5520">
            <v>0</v>
          </cell>
        </row>
        <row r="5521">
          <cell r="A5521">
            <v>616595150104</v>
          </cell>
          <cell r="B5521" t="str">
            <v>ELECTRODIAGNOSTICO</v>
          </cell>
          <cell r="C5521">
            <v>0</v>
          </cell>
        </row>
        <row r="5522">
          <cell r="A5522">
            <v>616595150105</v>
          </cell>
          <cell r="B5522" t="str">
            <v>ENDOSCOPIAS</v>
          </cell>
          <cell r="C5522">
            <v>0</v>
          </cell>
        </row>
        <row r="5523">
          <cell r="A5523">
            <v>616595160101</v>
          </cell>
          <cell r="B5523" t="str">
            <v>PSICOTERAPIA</v>
          </cell>
          <cell r="C5523">
            <v>0</v>
          </cell>
        </row>
        <row r="5524">
          <cell r="A5524">
            <v>616595160102</v>
          </cell>
          <cell r="B5524" t="str">
            <v>TERAPIA FISICA</v>
          </cell>
          <cell r="C5524">
            <v>30361293</v>
          </cell>
        </row>
        <row r="5525">
          <cell r="A5525">
            <v>616595160103</v>
          </cell>
          <cell r="B5525" t="str">
            <v>TERAPIA DEL LENGUAJE</v>
          </cell>
          <cell r="C5525">
            <v>0</v>
          </cell>
        </row>
        <row r="5526">
          <cell r="A5526">
            <v>616595160104</v>
          </cell>
          <cell r="B5526" t="str">
            <v>TERAPIA RESPIRATORIA</v>
          </cell>
          <cell r="C5526">
            <v>0</v>
          </cell>
        </row>
        <row r="5527">
          <cell r="A5527">
            <v>616595160105</v>
          </cell>
          <cell r="B5527" t="str">
            <v>TERAPIA OCUPACIONAL</v>
          </cell>
          <cell r="C5527">
            <v>0</v>
          </cell>
        </row>
        <row r="5528">
          <cell r="A5528">
            <v>616595160106</v>
          </cell>
          <cell r="B5528" t="str">
            <v>NUTRICION</v>
          </cell>
          <cell r="C5528">
            <v>0</v>
          </cell>
        </row>
        <row r="5529">
          <cell r="A5529">
            <v>616595160107</v>
          </cell>
          <cell r="B5529" t="str">
            <v>OTROS</v>
          </cell>
          <cell r="C5529">
            <v>0</v>
          </cell>
        </row>
        <row r="5530">
          <cell r="A5530">
            <v>616595170101</v>
          </cell>
          <cell r="B5530" t="str">
            <v>QUIMIOTERAPIA Y RADIOTERAPIA</v>
          </cell>
          <cell r="C5530">
            <v>0</v>
          </cell>
        </row>
        <row r="5531">
          <cell r="A5531">
            <v>616595170102</v>
          </cell>
          <cell r="B5531" t="str">
            <v>TRANSPLANTES Y DIALISIS</v>
          </cell>
          <cell r="C5531">
            <v>0</v>
          </cell>
        </row>
        <row r="5532">
          <cell r="A5532">
            <v>616595170103</v>
          </cell>
          <cell r="B5532" t="str">
            <v>SIDA</v>
          </cell>
          <cell r="C5532">
            <v>0</v>
          </cell>
        </row>
        <row r="5533">
          <cell r="A5533">
            <v>616595170104</v>
          </cell>
          <cell r="B5533" t="str">
            <v>TRAUMAS MAYORES</v>
          </cell>
          <cell r="C5533">
            <v>0</v>
          </cell>
        </row>
        <row r="5534">
          <cell r="A5534">
            <v>616595170105</v>
          </cell>
          <cell r="B5534" t="str">
            <v>U.C.I. (MAYOR DE 5 DIAS)</v>
          </cell>
          <cell r="C5534">
            <v>0</v>
          </cell>
        </row>
        <row r="5535">
          <cell r="A5535">
            <v>616595170106</v>
          </cell>
          <cell r="B5535" t="str">
            <v>QUIRURGICO CORAZON</v>
          </cell>
          <cell r="C5535">
            <v>0</v>
          </cell>
        </row>
        <row r="5536">
          <cell r="A5536">
            <v>616595170107</v>
          </cell>
          <cell r="B5536" t="str">
            <v>QUIRURGICO SISTEMA NERVIOSO</v>
          </cell>
          <cell r="C5536">
            <v>0</v>
          </cell>
        </row>
        <row r="5537">
          <cell r="A5537">
            <v>616595170108</v>
          </cell>
          <cell r="B5537" t="str">
            <v>QUIRURGICO ENFERMEDADES GENETICAS</v>
          </cell>
          <cell r="C5537">
            <v>0</v>
          </cell>
        </row>
        <row r="5538">
          <cell r="A5538">
            <v>616595170109</v>
          </cell>
          <cell r="B5538" t="str">
            <v>REEMPLAZOS ARTICULARES</v>
          </cell>
          <cell r="C5538">
            <v>0</v>
          </cell>
        </row>
        <row r="5539">
          <cell r="A5539">
            <v>616595400101</v>
          </cell>
          <cell r="B5539" t="str">
            <v>BONOS PARA SERVICIOS</v>
          </cell>
          <cell r="C5539">
            <v>0</v>
          </cell>
        </row>
        <row r="5540">
          <cell r="A5540">
            <v>616595400102</v>
          </cell>
          <cell r="B5540" t="str">
            <v>DESCUENTO EN BONOS</v>
          </cell>
          <cell r="C5540">
            <v>0</v>
          </cell>
        </row>
        <row r="5541">
          <cell r="A5541">
            <v>616595500101</v>
          </cell>
          <cell r="B5541" t="str">
            <v>HONORARIOS ASESORES MEDICOS</v>
          </cell>
          <cell r="C5541">
            <v>0</v>
          </cell>
        </row>
        <row r="5542">
          <cell r="A5542">
            <v>616595500201</v>
          </cell>
          <cell r="B5542" t="str">
            <v>REUNIONES CON MEDICOS</v>
          </cell>
          <cell r="C5542">
            <v>0</v>
          </cell>
        </row>
        <row r="5543">
          <cell r="A5543">
            <v>616595500202</v>
          </cell>
          <cell r="B5543" t="str">
            <v>ATENCION A MEDICOS</v>
          </cell>
          <cell r="C5543">
            <v>0</v>
          </cell>
        </row>
        <row r="5544">
          <cell r="A5544">
            <v>616595500203</v>
          </cell>
          <cell r="B5544" t="str">
            <v>APORTES A MEDICOS</v>
          </cell>
          <cell r="C5544">
            <v>0</v>
          </cell>
        </row>
        <row r="5545">
          <cell r="A5545">
            <v>616595500204</v>
          </cell>
          <cell r="B5545" t="str">
            <v>POLIZA DE RESPONSABILIDAD CIVIL</v>
          </cell>
          <cell r="C5545">
            <v>0</v>
          </cell>
        </row>
        <row r="5546">
          <cell r="A5546">
            <v>616595500205</v>
          </cell>
          <cell r="B5546" t="str">
            <v>CURSOS A MEDICOS</v>
          </cell>
          <cell r="C5546">
            <v>0</v>
          </cell>
        </row>
        <row r="5547">
          <cell r="A5547">
            <v>616595500206</v>
          </cell>
          <cell r="B5547" t="str">
            <v>PASAJES A USUARIOS</v>
          </cell>
          <cell r="C5547">
            <v>0</v>
          </cell>
        </row>
        <row r="5548">
          <cell r="A5548">
            <v>616595500207</v>
          </cell>
          <cell r="B5548" t="str">
            <v>PASAJES A MEDICOS</v>
          </cell>
          <cell r="C5548">
            <v>0</v>
          </cell>
        </row>
        <row r="5549">
          <cell r="A5549">
            <v>616595500301</v>
          </cell>
          <cell r="B5549" t="str">
            <v>SERVICIO BUSCAPERSONAS</v>
          </cell>
          <cell r="C5549">
            <v>0</v>
          </cell>
        </row>
        <row r="5550">
          <cell r="A5550">
            <v>616595500401</v>
          </cell>
          <cell r="B5550" t="str">
            <v>REINTEGROS A USUARIOS</v>
          </cell>
          <cell r="C5550">
            <v>0</v>
          </cell>
        </row>
        <row r="5551">
          <cell r="A5551">
            <v>616595500402</v>
          </cell>
          <cell r="B5551" t="str">
            <v>LLAMADAS TELEFONICAS</v>
          </cell>
          <cell r="C5551">
            <v>0</v>
          </cell>
        </row>
        <row r="5552">
          <cell r="A5552">
            <v>616595500501</v>
          </cell>
          <cell r="B5552" t="str">
            <v>BONOS PARA EL SERVICIO</v>
          </cell>
          <cell r="C5552">
            <v>0</v>
          </cell>
        </row>
        <row r="5553">
          <cell r="A5553">
            <v>616595500502</v>
          </cell>
          <cell r="B5553" t="str">
            <v>CUADROS MEDICOS</v>
          </cell>
          <cell r="C5553">
            <v>200453089.25999999</v>
          </cell>
        </row>
        <row r="5554">
          <cell r="A5554">
            <v>616595500503</v>
          </cell>
          <cell r="B5554" t="str">
            <v>VOLANTES AUTORIZACION SERVICIO</v>
          </cell>
          <cell r="C5554">
            <v>0</v>
          </cell>
        </row>
        <row r="5555">
          <cell r="A5555">
            <v>616595500504</v>
          </cell>
          <cell r="B5555" t="str">
            <v>TARJETA OBSTETRICA</v>
          </cell>
          <cell r="C5555">
            <v>0</v>
          </cell>
        </row>
        <row r="5556">
          <cell r="A5556">
            <v>616595500505</v>
          </cell>
          <cell r="B5556" t="str">
            <v>VOLANTES PRESCRIPCION MEDICA</v>
          </cell>
          <cell r="C5556">
            <v>0</v>
          </cell>
        </row>
        <row r="5557">
          <cell r="A5557">
            <v>616595500506</v>
          </cell>
          <cell r="B5557" t="str">
            <v>PAGO A PRESTADORES</v>
          </cell>
          <cell r="C5557">
            <v>0</v>
          </cell>
        </row>
        <row r="5558">
          <cell r="A5558">
            <v>616595500507</v>
          </cell>
          <cell r="B5558" t="str">
            <v>TARJETAS DE PRESENTACION</v>
          </cell>
          <cell r="C5558">
            <v>0</v>
          </cell>
        </row>
        <row r="5559">
          <cell r="A5559">
            <v>616595500508</v>
          </cell>
          <cell r="B5559" t="str">
            <v>SOBRES</v>
          </cell>
          <cell r="C5559">
            <v>0</v>
          </cell>
        </row>
        <row r="5560">
          <cell r="A5560">
            <v>616595500509</v>
          </cell>
          <cell r="B5560" t="str">
            <v>CUENTAS DE COBRO PARA MEDICOS</v>
          </cell>
          <cell r="C5560">
            <v>0</v>
          </cell>
        </row>
        <row r="5561">
          <cell r="A5561">
            <v>616595500510</v>
          </cell>
          <cell r="B5561" t="str">
            <v>LIBRETAS MEDICAS</v>
          </cell>
          <cell r="C5561">
            <v>0</v>
          </cell>
        </row>
        <row r="5562">
          <cell r="A5562">
            <v>616595500511</v>
          </cell>
          <cell r="B5562" t="str">
            <v>HABLADORES EN ACRILICO</v>
          </cell>
          <cell r="C5562">
            <v>0</v>
          </cell>
        </row>
        <row r="5563">
          <cell r="A5563">
            <v>616595500512</v>
          </cell>
          <cell r="B5563" t="str">
            <v>FOTOCOPIAS. CONSUMO EXTERNO</v>
          </cell>
          <cell r="C5563">
            <v>0</v>
          </cell>
        </row>
        <row r="5564">
          <cell r="A5564">
            <v>616595500513</v>
          </cell>
          <cell r="B5564" t="str">
            <v>UTILIZACION SOFTWARE</v>
          </cell>
          <cell r="C5564">
            <v>0</v>
          </cell>
        </row>
        <row r="5565">
          <cell r="A5565">
            <v>616595500515</v>
          </cell>
          <cell r="B5565" t="str">
            <v>BOLETIN MEDICO</v>
          </cell>
          <cell r="C5565">
            <v>2156440</v>
          </cell>
        </row>
        <row r="5566">
          <cell r="A5566">
            <v>656510010102</v>
          </cell>
          <cell r="B5566" t="str">
            <v>MEDICINA ESPECIALIZADA</v>
          </cell>
          <cell r="C5566">
            <v>0</v>
          </cell>
        </row>
        <row r="5567">
          <cell r="A5567">
            <v>656510010104</v>
          </cell>
          <cell r="B5567" t="str">
            <v>VISITA MEDICA HOSPITALARIA</v>
          </cell>
          <cell r="C5567">
            <v>0</v>
          </cell>
        </row>
        <row r="5568">
          <cell r="A5568">
            <v>810501010101</v>
          </cell>
          <cell r="B5568">
            <v>0</v>
          </cell>
          <cell r="C5568">
            <v>0</v>
          </cell>
        </row>
        <row r="5569">
          <cell r="A5569">
            <v>811005010101</v>
          </cell>
          <cell r="B5569" t="str">
            <v>MONEDA NACIONAL</v>
          </cell>
          <cell r="C5569">
            <v>9067050000</v>
          </cell>
        </row>
        <row r="5570">
          <cell r="A5570">
            <v>811005010102</v>
          </cell>
          <cell r="B5570" t="str">
            <v>MONEDA EXTRANJERA</v>
          </cell>
          <cell r="C5570">
            <v>0</v>
          </cell>
        </row>
        <row r="5571">
          <cell r="A5571">
            <v>811005030101</v>
          </cell>
          <cell r="B5571" t="str">
            <v>CONSTITUCION PATRIMONIO</v>
          </cell>
          <cell r="C5571">
            <v>55802874120</v>
          </cell>
        </row>
        <row r="5572">
          <cell r="A5572">
            <v>811005030102</v>
          </cell>
          <cell r="B5572" t="str">
            <v>TRANSFERENCIA DE RECURSOS</v>
          </cell>
          <cell r="C5572">
            <v>-38000000000</v>
          </cell>
        </row>
        <row r="5573">
          <cell r="A5573">
            <v>811099010101</v>
          </cell>
          <cell r="B5573" t="str">
            <v>AJUSTES POR INFLACION</v>
          </cell>
          <cell r="C5573">
            <v>0</v>
          </cell>
        </row>
        <row r="5574">
          <cell r="A5574">
            <v>821501010501</v>
          </cell>
          <cell r="B5574" t="str">
            <v>EFECTIVO, BANCOS, INVERSIONES MO</v>
          </cell>
          <cell r="C5574">
            <v>0</v>
          </cell>
        </row>
        <row r="5575">
          <cell r="A5575">
            <v>821501010502</v>
          </cell>
          <cell r="B5575" t="str">
            <v>ACCIONES Y APORTES</v>
          </cell>
          <cell r="C5575">
            <v>0</v>
          </cell>
        </row>
        <row r="5576">
          <cell r="A5576">
            <v>821501010503</v>
          </cell>
          <cell r="B5576" t="str">
            <v>ACTIVOS FIJOS NO DEPRECIABLES</v>
          </cell>
          <cell r="C5576">
            <v>0</v>
          </cell>
        </row>
        <row r="5577">
          <cell r="A5577">
            <v>821501010504</v>
          </cell>
          <cell r="B5577" t="str">
            <v>OTROS INGRESOS</v>
          </cell>
          <cell r="C5577">
            <v>0</v>
          </cell>
        </row>
        <row r="5578">
          <cell r="A5578">
            <v>821501010505</v>
          </cell>
          <cell r="B5578" t="str">
            <v>INTERES Y DEMAS GASTOS FINANCIEROS</v>
          </cell>
          <cell r="C5578">
            <v>0</v>
          </cell>
        </row>
        <row r="5579">
          <cell r="A5579">
            <v>821501010506</v>
          </cell>
          <cell r="B5579" t="str">
            <v>OTRAS DEDUCCIONES</v>
          </cell>
          <cell r="C5579">
            <v>0</v>
          </cell>
        </row>
        <row r="5580">
          <cell r="A5580">
            <v>821510010101</v>
          </cell>
          <cell r="B5580" t="str">
            <v>DISPONIBLE</v>
          </cell>
          <cell r="C5580">
            <v>185268189</v>
          </cell>
        </row>
        <row r="5581">
          <cell r="A5581">
            <v>821510010102</v>
          </cell>
          <cell r="B5581" t="str">
            <v>INVERSIONES</v>
          </cell>
          <cell r="C5581">
            <v>0</v>
          </cell>
        </row>
        <row r="5582">
          <cell r="A5582">
            <v>821510010103</v>
          </cell>
          <cell r="B5582" t="str">
            <v>DEUDORAS</v>
          </cell>
          <cell r="C5582">
            <v>0</v>
          </cell>
        </row>
        <row r="5583">
          <cell r="A5583">
            <v>821510010104</v>
          </cell>
          <cell r="B5583" t="str">
            <v>PROPIEDAD PLANTA Y EQUIPO</v>
          </cell>
          <cell r="C5583">
            <v>0</v>
          </cell>
        </row>
        <row r="5584">
          <cell r="A5584">
            <v>821510010105</v>
          </cell>
          <cell r="B5584" t="str">
            <v>INTANGIBLES</v>
          </cell>
          <cell r="C5584">
            <v>1413416252</v>
          </cell>
        </row>
        <row r="5585">
          <cell r="A5585">
            <v>821510010106</v>
          </cell>
          <cell r="B5585" t="str">
            <v>DIFERIDOS</v>
          </cell>
          <cell r="C5585">
            <v>0</v>
          </cell>
        </row>
        <row r="5586">
          <cell r="A5586">
            <v>821510010107</v>
          </cell>
          <cell r="B5586" t="str">
            <v>OTROS ACTIVOS</v>
          </cell>
          <cell r="C5586">
            <v>0</v>
          </cell>
        </row>
        <row r="5587">
          <cell r="A5587">
            <v>821510010108</v>
          </cell>
          <cell r="B5587" t="str">
            <v>VALORIZACIONES</v>
          </cell>
          <cell r="C5587">
            <v>1066634705</v>
          </cell>
        </row>
        <row r="5588">
          <cell r="A5588">
            <v>821510010109</v>
          </cell>
          <cell r="B5588" t="str">
            <v>GASTOS OPERACIONALES DE ADMON.</v>
          </cell>
          <cell r="C5588">
            <v>815924626</v>
          </cell>
        </row>
        <row r="5589">
          <cell r="A5589">
            <v>821510010110</v>
          </cell>
          <cell r="B5589" t="str">
            <v>GASTOS OPERACIONALES DE VENTAS</v>
          </cell>
          <cell r="C5589">
            <v>-7665343</v>
          </cell>
        </row>
        <row r="5590">
          <cell r="A5590">
            <v>821510010111</v>
          </cell>
          <cell r="B5590" t="str">
            <v>GASTOS NO OPERACIONALES</v>
          </cell>
          <cell r="C5590">
            <v>1927843770</v>
          </cell>
        </row>
        <row r="5591">
          <cell r="A5591">
            <v>821510010112</v>
          </cell>
          <cell r="B5591" t="str">
            <v>COSTO DE VENTAS</v>
          </cell>
          <cell r="C5591">
            <v>3234628094</v>
          </cell>
        </row>
        <row r="5592">
          <cell r="A5592">
            <v>821520010105</v>
          </cell>
          <cell r="B5592" t="str">
            <v>RENTA PRESUNTIVA X AMORTIZAR</v>
          </cell>
          <cell r="C5592">
            <v>0</v>
          </cell>
        </row>
        <row r="5593">
          <cell r="A5593">
            <v>821520010110</v>
          </cell>
          <cell r="B5593" t="str">
            <v>PERDIDAS FISCALES  X AMORTIZAR</v>
          </cell>
          <cell r="C5593">
            <v>0</v>
          </cell>
        </row>
        <row r="5594">
          <cell r="A5594">
            <v>821599010101</v>
          </cell>
          <cell r="B5594" t="str">
            <v>AJUSTES POR INFLACION</v>
          </cell>
          <cell r="C5594">
            <v>-195757756.75</v>
          </cell>
        </row>
        <row r="5595">
          <cell r="A5595">
            <v>830505010101</v>
          </cell>
          <cell r="B5595" t="str">
            <v>AVALES</v>
          </cell>
          <cell r="C5595">
            <v>87350000</v>
          </cell>
        </row>
        <row r="5596">
          <cell r="A5596">
            <v>830510010101</v>
          </cell>
          <cell r="B5596" t="str">
            <v>CANONES</v>
          </cell>
          <cell r="C5596">
            <v>1058174798</v>
          </cell>
        </row>
        <row r="5597">
          <cell r="A5597">
            <v>830510010102</v>
          </cell>
          <cell r="B5597" t="str">
            <v>OPCIONES DE COMPRA</v>
          </cell>
          <cell r="C5597">
            <v>1000489588</v>
          </cell>
        </row>
        <row r="5598">
          <cell r="A5598">
            <v>830599010101</v>
          </cell>
          <cell r="B5598" t="str">
            <v>AJUSTES POR INFLACION</v>
          </cell>
          <cell r="C5598">
            <v>13994508682.33</v>
          </cell>
        </row>
        <row r="5599">
          <cell r="A5599">
            <v>831524010101</v>
          </cell>
          <cell r="B5599" t="str">
            <v>EQUIPO DE OFICINA DEPRECIABLE</v>
          </cell>
          <cell r="C5599">
            <v>23201786</v>
          </cell>
        </row>
        <row r="5600">
          <cell r="A5600">
            <v>831524010102</v>
          </cell>
          <cell r="B5600" t="str">
            <v>EQUIPO DE OFICINA CONSUMO</v>
          </cell>
          <cell r="C5600">
            <v>0</v>
          </cell>
        </row>
        <row r="5601">
          <cell r="A5601">
            <v>831528010101</v>
          </cell>
          <cell r="B5601" t="str">
            <v>EQUIPO DE PROCESAMIENTO DE DATOS</v>
          </cell>
          <cell r="C5601">
            <v>2719954774</v>
          </cell>
        </row>
        <row r="5602">
          <cell r="A5602">
            <v>831528010102</v>
          </cell>
          <cell r="B5602" t="str">
            <v>EQUIPO DE TELECOMUNICACIONES</v>
          </cell>
          <cell r="C5602">
            <v>0</v>
          </cell>
        </row>
        <row r="5603">
          <cell r="A5603">
            <v>831528010103</v>
          </cell>
          <cell r="B5603" t="str">
            <v>EQUIPO DE RADIO</v>
          </cell>
          <cell r="C5603">
            <v>0</v>
          </cell>
        </row>
        <row r="5604">
          <cell r="A5604">
            <v>831528010104</v>
          </cell>
          <cell r="B5604" t="str">
            <v>EQUIPODE SATELITE Y ANTENAS</v>
          </cell>
          <cell r="C5604">
            <v>0</v>
          </cell>
        </row>
        <row r="5605">
          <cell r="A5605">
            <v>831528010106</v>
          </cell>
          <cell r="B5605" t="str">
            <v>EQUIPO DE SIS DE SEGURIDAD ELECTRONICA</v>
          </cell>
          <cell r="C5605">
            <v>0</v>
          </cell>
        </row>
        <row r="5606">
          <cell r="A5606">
            <v>831599010101</v>
          </cell>
          <cell r="B5606" t="str">
            <v>EQUIPO DE OFICINA</v>
          </cell>
          <cell r="C5606">
            <v>0</v>
          </cell>
        </row>
        <row r="5607">
          <cell r="A5607">
            <v>831599010102</v>
          </cell>
          <cell r="B5607" t="str">
            <v>EQUIPO DE COMPUTO</v>
          </cell>
          <cell r="C5607">
            <v>0</v>
          </cell>
        </row>
        <row r="5608">
          <cell r="A5608">
            <v>832595100101</v>
          </cell>
          <cell r="B5608">
            <v>0</v>
          </cell>
          <cell r="C5608">
            <v>510554387.63999999</v>
          </cell>
        </row>
        <row r="5609">
          <cell r="A5609">
            <v>832595100102</v>
          </cell>
          <cell r="B5609">
            <v>0</v>
          </cell>
          <cell r="C5609">
            <v>0</v>
          </cell>
        </row>
        <row r="5610">
          <cell r="A5610">
            <v>839501010105</v>
          </cell>
          <cell r="B5610" t="str">
            <v>CHEQUES POSFECHADOS</v>
          </cell>
          <cell r="C5610">
            <v>0</v>
          </cell>
        </row>
        <row r="5611">
          <cell r="A5611">
            <v>839520010101</v>
          </cell>
          <cell r="B5611" t="str">
            <v>FIDUCIARIA CENTRAL</v>
          </cell>
          <cell r="C5611">
            <v>20293221236.43</v>
          </cell>
        </row>
        <row r="5612">
          <cell r="A5612">
            <v>839595010101</v>
          </cell>
          <cell r="B5612" t="str">
            <v>FAMILIARES NUEVOS MENSUALES</v>
          </cell>
          <cell r="C5612">
            <v>80140679.420000076</v>
          </cell>
        </row>
        <row r="5613">
          <cell r="A5613">
            <v>839595010102</v>
          </cell>
          <cell r="B5613" t="str">
            <v>BIMESTRAL</v>
          </cell>
          <cell r="C5613">
            <v>20139068</v>
          </cell>
        </row>
        <row r="5614">
          <cell r="A5614">
            <v>839595010103</v>
          </cell>
          <cell r="B5614" t="str">
            <v>TRIMESTRAL</v>
          </cell>
          <cell r="C5614">
            <v>5726330</v>
          </cell>
        </row>
        <row r="5615">
          <cell r="A5615">
            <v>839595010104</v>
          </cell>
          <cell r="B5615" t="str">
            <v>CUATRIMESTRAL</v>
          </cell>
          <cell r="C5615">
            <v>25577134</v>
          </cell>
        </row>
        <row r="5616">
          <cell r="A5616">
            <v>839595010105</v>
          </cell>
          <cell r="B5616" t="str">
            <v>SEMESTRAL</v>
          </cell>
          <cell r="C5616">
            <v>1325329</v>
          </cell>
        </row>
        <row r="5617">
          <cell r="A5617">
            <v>839595010106</v>
          </cell>
          <cell r="B5617" t="str">
            <v>ANUAL</v>
          </cell>
          <cell r="C5617">
            <v>20363779.420000002</v>
          </cell>
        </row>
        <row r="5618">
          <cell r="A5618">
            <v>839595010201</v>
          </cell>
          <cell r="B5618" t="str">
            <v>FAMILIARES RENOVADOS MENSUALES</v>
          </cell>
          <cell r="C5618">
            <v>29367073445.550003</v>
          </cell>
        </row>
        <row r="5619">
          <cell r="A5619">
            <v>839595010202</v>
          </cell>
          <cell r="B5619" t="str">
            <v>BIMESTRAL</v>
          </cell>
          <cell r="C5619">
            <v>152819620</v>
          </cell>
        </row>
        <row r="5620">
          <cell r="A5620">
            <v>839595010203</v>
          </cell>
          <cell r="B5620" t="str">
            <v>TRIMESTRAL</v>
          </cell>
          <cell r="C5620">
            <v>225249766</v>
          </cell>
        </row>
        <row r="5621">
          <cell r="A5621">
            <v>839595010204</v>
          </cell>
          <cell r="B5621" t="str">
            <v>CUATRIMESTRAL</v>
          </cell>
          <cell r="C5621">
            <v>364234959</v>
          </cell>
        </row>
        <row r="5622">
          <cell r="A5622">
            <v>839595010205</v>
          </cell>
          <cell r="B5622" t="str">
            <v>SEMESTRAL</v>
          </cell>
          <cell r="C5622">
            <v>867414883</v>
          </cell>
        </row>
        <row r="5623">
          <cell r="A5623">
            <v>839595010206</v>
          </cell>
          <cell r="B5623" t="str">
            <v>ANUAL</v>
          </cell>
          <cell r="C5623">
            <v>127923142</v>
          </cell>
        </row>
        <row r="5624">
          <cell r="A5624">
            <v>839595010301</v>
          </cell>
          <cell r="B5624" t="str">
            <v>MENSUALES</v>
          </cell>
          <cell r="C5624">
            <v>1056313640</v>
          </cell>
        </row>
        <row r="5625">
          <cell r="A5625">
            <v>839595010302</v>
          </cell>
          <cell r="B5625" t="str">
            <v>BIMESTRAL</v>
          </cell>
          <cell r="C5625">
            <v>0</v>
          </cell>
        </row>
        <row r="5626">
          <cell r="A5626">
            <v>839595010305</v>
          </cell>
          <cell r="B5626" t="str">
            <v>SEMESTRAL</v>
          </cell>
          <cell r="C5626">
            <v>0</v>
          </cell>
        </row>
        <row r="5627">
          <cell r="A5627">
            <v>839595010401</v>
          </cell>
          <cell r="B5627" t="str">
            <v>COLECTIVOS NUEVOS MENSUALES</v>
          </cell>
          <cell r="C5627">
            <v>26770119300.349998</v>
          </cell>
        </row>
        <row r="5628">
          <cell r="A5628">
            <v>839595010402</v>
          </cell>
          <cell r="B5628" t="str">
            <v>BIMESTRAL</v>
          </cell>
          <cell r="C5628">
            <v>586137346</v>
          </cell>
        </row>
        <row r="5629">
          <cell r="A5629">
            <v>839595010403</v>
          </cell>
          <cell r="B5629" t="str">
            <v>TRIMESTRAL</v>
          </cell>
          <cell r="C5629">
            <v>132976287</v>
          </cell>
        </row>
        <row r="5630">
          <cell r="A5630">
            <v>839595010404</v>
          </cell>
          <cell r="B5630" t="str">
            <v>CUATRIMESTRAL</v>
          </cell>
          <cell r="C5630">
            <v>4329750</v>
          </cell>
        </row>
        <row r="5631">
          <cell r="A5631">
            <v>839595010405</v>
          </cell>
          <cell r="B5631" t="str">
            <v>SEMESTRAL</v>
          </cell>
          <cell r="C5631">
            <v>31062300</v>
          </cell>
        </row>
        <row r="5632">
          <cell r="A5632">
            <v>839595010406</v>
          </cell>
          <cell r="B5632" t="str">
            <v>ANUAL</v>
          </cell>
          <cell r="C5632">
            <v>111140035</v>
          </cell>
        </row>
        <row r="5633">
          <cell r="A5633">
            <v>839595010501</v>
          </cell>
          <cell r="B5633" t="str">
            <v>COLECTIVOS RENOVADOS MENSUALES</v>
          </cell>
          <cell r="C5633">
            <v>59007058990</v>
          </cell>
        </row>
        <row r="5634">
          <cell r="A5634">
            <v>839595010502</v>
          </cell>
          <cell r="B5634" t="str">
            <v>BIMENSUAL</v>
          </cell>
          <cell r="C5634">
            <v>3634070</v>
          </cell>
        </row>
        <row r="5635">
          <cell r="A5635">
            <v>839595010503</v>
          </cell>
          <cell r="B5635" t="str">
            <v>TRIMESTRAL</v>
          </cell>
          <cell r="C5635">
            <v>1582441485</v>
          </cell>
        </row>
        <row r="5636">
          <cell r="A5636">
            <v>839595010504</v>
          </cell>
          <cell r="B5636" t="str">
            <v>CUATRIMESTRAL</v>
          </cell>
          <cell r="C5636">
            <v>284000565</v>
          </cell>
        </row>
        <row r="5637">
          <cell r="A5637">
            <v>839595010505</v>
          </cell>
          <cell r="B5637" t="str">
            <v>SEMESTRAL</v>
          </cell>
          <cell r="C5637">
            <v>127922100</v>
          </cell>
        </row>
        <row r="5638">
          <cell r="A5638">
            <v>839595010506</v>
          </cell>
          <cell r="B5638" t="str">
            <v>ANUAL</v>
          </cell>
          <cell r="C5638">
            <v>90332032</v>
          </cell>
        </row>
        <row r="5639">
          <cell r="A5639">
            <v>839595010601</v>
          </cell>
          <cell r="B5639" t="str">
            <v>MENSUALES</v>
          </cell>
          <cell r="C5639">
            <v>291265231</v>
          </cell>
        </row>
        <row r="5640">
          <cell r="A5640">
            <v>839595010602</v>
          </cell>
          <cell r="B5640" t="str">
            <v>BIMESTRAL</v>
          </cell>
          <cell r="C5640">
            <v>0</v>
          </cell>
        </row>
        <row r="5641">
          <cell r="A5641">
            <v>839595010603</v>
          </cell>
          <cell r="B5641" t="str">
            <v>TRIMESTRAL</v>
          </cell>
          <cell r="C5641">
            <v>0</v>
          </cell>
        </row>
        <row r="5642">
          <cell r="A5642">
            <v>839595010604</v>
          </cell>
          <cell r="B5642" t="str">
            <v>CUATRIMESTRAL</v>
          </cell>
          <cell r="C5642">
            <v>0</v>
          </cell>
        </row>
        <row r="5643">
          <cell r="A5643">
            <v>839595010605</v>
          </cell>
          <cell r="B5643" t="str">
            <v>SEMESTRAL</v>
          </cell>
          <cell r="C5643">
            <v>0</v>
          </cell>
        </row>
        <row r="5644">
          <cell r="A5644">
            <v>839595010606</v>
          </cell>
          <cell r="B5644" t="str">
            <v>ANUAL</v>
          </cell>
          <cell r="C5644">
            <v>0</v>
          </cell>
        </row>
        <row r="5645">
          <cell r="A5645">
            <v>839595010701</v>
          </cell>
          <cell r="B5645" t="str">
            <v>MAYORES NUEVOS MENSUALES</v>
          </cell>
          <cell r="C5645">
            <v>2077566</v>
          </cell>
        </row>
        <row r="5646">
          <cell r="A5646">
            <v>839595010702</v>
          </cell>
          <cell r="B5646" t="str">
            <v>BIMESTRAL</v>
          </cell>
          <cell r="C5646">
            <v>22904815</v>
          </cell>
        </row>
        <row r="5647">
          <cell r="A5647">
            <v>839595010703</v>
          </cell>
          <cell r="B5647" t="str">
            <v>TRIMESTRAL</v>
          </cell>
          <cell r="C5647">
            <v>10636238</v>
          </cell>
        </row>
        <row r="5648">
          <cell r="A5648">
            <v>839595010704</v>
          </cell>
          <cell r="B5648" t="str">
            <v>CUATRIMESTRAL</v>
          </cell>
          <cell r="C5648">
            <v>6088772</v>
          </cell>
        </row>
        <row r="5649">
          <cell r="A5649">
            <v>839595010705</v>
          </cell>
          <cell r="B5649" t="str">
            <v>SEMESTRAL</v>
          </cell>
          <cell r="C5649">
            <v>8213108</v>
          </cell>
        </row>
        <row r="5650">
          <cell r="A5650">
            <v>839595010706</v>
          </cell>
          <cell r="B5650" t="str">
            <v>ANUAL</v>
          </cell>
          <cell r="C5650">
            <v>10746776.5</v>
          </cell>
        </row>
        <row r="5651">
          <cell r="A5651">
            <v>839595010801</v>
          </cell>
          <cell r="B5651" t="str">
            <v>MAYORES RENOVADOS MENSUALES</v>
          </cell>
          <cell r="C5651">
            <v>2569617820</v>
          </cell>
        </row>
        <row r="5652">
          <cell r="A5652">
            <v>839595010802</v>
          </cell>
          <cell r="B5652" t="str">
            <v>BIMESTRAL</v>
          </cell>
          <cell r="C5652">
            <v>12788800</v>
          </cell>
        </row>
        <row r="5653">
          <cell r="A5653">
            <v>839595010803</v>
          </cell>
          <cell r="B5653" t="str">
            <v>TRIMESTRAL</v>
          </cell>
          <cell r="C5653">
            <v>17326800</v>
          </cell>
        </row>
        <row r="5654">
          <cell r="A5654">
            <v>839595010804</v>
          </cell>
          <cell r="B5654" t="str">
            <v>CUATRIMESTRAL</v>
          </cell>
          <cell r="C5654">
            <v>25514120</v>
          </cell>
        </row>
        <row r="5655">
          <cell r="A5655">
            <v>839595010805</v>
          </cell>
          <cell r="B5655" t="str">
            <v>SEMESTRAL</v>
          </cell>
          <cell r="C5655">
            <v>75762319</v>
          </cell>
        </row>
        <row r="5656">
          <cell r="A5656">
            <v>839595010806</v>
          </cell>
          <cell r="B5656" t="str">
            <v>ANUAL</v>
          </cell>
          <cell r="C5656">
            <v>16409764</v>
          </cell>
        </row>
        <row r="5657">
          <cell r="A5657">
            <v>839595010901</v>
          </cell>
          <cell r="B5657" t="str">
            <v>MAYORES POR RENOVAR MENSUALES</v>
          </cell>
          <cell r="C5657">
            <v>24821000</v>
          </cell>
        </row>
        <row r="5658">
          <cell r="A5658">
            <v>839595010902</v>
          </cell>
          <cell r="B5658" t="str">
            <v>BIMESTRAL</v>
          </cell>
          <cell r="C5658">
            <v>0</v>
          </cell>
        </row>
        <row r="5659">
          <cell r="A5659">
            <v>839595010903</v>
          </cell>
          <cell r="B5659" t="str">
            <v>TRIMESTRAL</v>
          </cell>
          <cell r="C5659">
            <v>0</v>
          </cell>
        </row>
        <row r="5660">
          <cell r="A5660">
            <v>839595010904</v>
          </cell>
          <cell r="B5660" t="str">
            <v>CUATRIMESTRAL</v>
          </cell>
          <cell r="C5660">
            <v>0</v>
          </cell>
        </row>
        <row r="5661">
          <cell r="A5661">
            <v>839595010905</v>
          </cell>
          <cell r="B5661" t="str">
            <v>SEMESTRAL</v>
          </cell>
          <cell r="C5661">
            <v>0</v>
          </cell>
        </row>
        <row r="5662">
          <cell r="A5662">
            <v>839595010906</v>
          </cell>
          <cell r="B5662" t="str">
            <v>ANUAL</v>
          </cell>
          <cell r="C5662">
            <v>0</v>
          </cell>
        </row>
        <row r="5663">
          <cell r="A5663">
            <v>839595011001</v>
          </cell>
          <cell r="B5663" t="str">
            <v>COLECTIVOS MAYORES NUEVOS MENSUALES</v>
          </cell>
          <cell r="C5663">
            <v>31231786</v>
          </cell>
        </row>
        <row r="5664">
          <cell r="A5664">
            <v>839595011002</v>
          </cell>
          <cell r="B5664" t="str">
            <v>BIMESTRAL</v>
          </cell>
          <cell r="C5664">
            <v>0</v>
          </cell>
        </row>
        <row r="5665">
          <cell r="A5665">
            <v>839595011003</v>
          </cell>
          <cell r="B5665" t="str">
            <v>TRIMESTRAL</v>
          </cell>
          <cell r="C5665">
            <v>0</v>
          </cell>
        </row>
        <row r="5666">
          <cell r="A5666">
            <v>839595011004</v>
          </cell>
          <cell r="B5666" t="str">
            <v>CUATRIMESTRAL</v>
          </cell>
          <cell r="C5666">
            <v>0</v>
          </cell>
        </row>
        <row r="5667">
          <cell r="A5667">
            <v>839595011005</v>
          </cell>
          <cell r="B5667" t="str">
            <v>SEMESTRAL</v>
          </cell>
          <cell r="C5667">
            <v>0</v>
          </cell>
        </row>
        <row r="5668">
          <cell r="A5668">
            <v>839595011006</v>
          </cell>
          <cell r="B5668" t="str">
            <v>ANUAL</v>
          </cell>
          <cell r="C5668">
            <v>2679760</v>
          </cell>
        </row>
        <row r="5669">
          <cell r="A5669">
            <v>839595011101</v>
          </cell>
          <cell r="B5669" t="str">
            <v>COLECTIVOS MAYORES RENOVADOS M</v>
          </cell>
          <cell r="C5669">
            <v>868884389</v>
          </cell>
        </row>
        <row r="5670">
          <cell r="A5670">
            <v>839595011102</v>
          </cell>
          <cell r="B5670" t="str">
            <v>BIMESTRAL</v>
          </cell>
          <cell r="C5670">
            <v>0</v>
          </cell>
        </row>
        <row r="5671">
          <cell r="A5671">
            <v>839595011103</v>
          </cell>
          <cell r="B5671" t="str">
            <v>TRIMESTRAL</v>
          </cell>
          <cell r="C5671">
            <v>8721620</v>
          </cell>
        </row>
        <row r="5672">
          <cell r="A5672">
            <v>839595011104</v>
          </cell>
          <cell r="B5672" t="str">
            <v>CUATRIMESTRAL</v>
          </cell>
          <cell r="C5672">
            <v>7487000</v>
          </cell>
        </row>
        <row r="5673">
          <cell r="A5673">
            <v>839595011105</v>
          </cell>
          <cell r="B5673" t="str">
            <v>SEMESTRAL</v>
          </cell>
          <cell r="C5673">
            <v>6146000</v>
          </cell>
        </row>
        <row r="5674">
          <cell r="A5674">
            <v>839595011106</v>
          </cell>
          <cell r="B5674" t="str">
            <v>ANUAL</v>
          </cell>
          <cell r="C5674">
            <v>2585020</v>
          </cell>
        </row>
        <row r="5675">
          <cell r="A5675">
            <v>839595011201</v>
          </cell>
          <cell r="B5675" t="str">
            <v>COLECTIVOS MAYORES POR RENOVAR</v>
          </cell>
          <cell r="C5675">
            <v>3884000</v>
          </cell>
        </row>
        <row r="5676">
          <cell r="A5676">
            <v>839595011202</v>
          </cell>
          <cell r="B5676" t="str">
            <v>BIMESTRAL</v>
          </cell>
          <cell r="C5676">
            <v>0</v>
          </cell>
        </row>
        <row r="5677">
          <cell r="A5677">
            <v>839595011203</v>
          </cell>
          <cell r="B5677" t="str">
            <v>TRIMESTRAL</v>
          </cell>
          <cell r="C5677">
            <v>0</v>
          </cell>
        </row>
        <row r="5678">
          <cell r="A5678">
            <v>839595011204</v>
          </cell>
          <cell r="B5678" t="str">
            <v>CUATRIMESTRAL</v>
          </cell>
          <cell r="C5678">
            <v>0</v>
          </cell>
        </row>
        <row r="5679">
          <cell r="A5679">
            <v>839595011205</v>
          </cell>
          <cell r="B5679" t="str">
            <v>SEMESTRAL</v>
          </cell>
          <cell r="C5679">
            <v>0</v>
          </cell>
        </row>
        <row r="5680">
          <cell r="A5680">
            <v>839595011206</v>
          </cell>
          <cell r="B5680" t="str">
            <v>ANUAL</v>
          </cell>
          <cell r="C5680">
            <v>0</v>
          </cell>
        </row>
        <row r="5681">
          <cell r="A5681">
            <v>839595011301</v>
          </cell>
          <cell r="B5681" t="str">
            <v>NUEVOS</v>
          </cell>
          <cell r="C5681">
            <v>30572434</v>
          </cell>
        </row>
        <row r="5682">
          <cell r="A5682">
            <v>839595011302</v>
          </cell>
          <cell r="B5682" t="str">
            <v>RENOVADOS</v>
          </cell>
          <cell r="C5682">
            <v>0</v>
          </cell>
        </row>
        <row r="5683">
          <cell r="A5683">
            <v>839595011303</v>
          </cell>
          <cell r="B5683" t="str">
            <v>POR RENOVAR</v>
          </cell>
          <cell r="C5683">
            <v>184667021</v>
          </cell>
        </row>
        <row r="5684">
          <cell r="A5684">
            <v>839595011401</v>
          </cell>
          <cell r="B5684" t="str">
            <v>NUEVOS</v>
          </cell>
          <cell r="C5684">
            <v>18380713</v>
          </cell>
        </row>
        <row r="5685">
          <cell r="A5685">
            <v>839595011402</v>
          </cell>
          <cell r="B5685" t="str">
            <v>RENOVADOS</v>
          </cell>
          <cell r="C5685">
            <v>0</v>
          </cell>
        </row>
        <row r="5686">
          <cell r="A5686">
            <v>839595011403</v>
          </cell>
          <cell r="B5686" t="str">
            <v>POR RENOVAR</v>
          </cell>
          <cell r="C5686">
            <v>0</v>
          </cell>
        </row>
        <row r="5687">
          <cell r="A5687">
            <v>839595011501</v>
          </cell>
          <cell r="B5687" t="str">
            <v>CUADRO MEDICO MENSUAL</v>
          </cell>
          <cell r="C5687">
            <v>0</v>
          </cell>
        </row>
        <row r="5688">
          <cell r="A5688">
            <v>839595011701</v>
          </cell>
          <cell r="B5688" t="str">
            <v>CUADRO MEDICO POR RENOVAR MENSUALES</v>
          </cell>
          <cell r="C5688">
            <v>153000</v>
          </cell>
        </row>
        <row r="5689">
          <cell r="A5689">
            <v>839595013001</v>
          </cell>
          <cell r="B5689" t="str">
            <v>MENSUAL</v>
          </cell>
          <cell r="C5689">
            <v>666187</v>
          </cell>
        </row>
        <row r="5690">
          <cell r="A5690">
            <v>839595013002</v>
          </cell>
          <cell r="B5690" t="str">
            <v>BIMESTRAL</v>
          </cell>
          <cell r="C5690">
            <v>0</v>
          </cell>
        </row>
        <row r="5691">
          <cell r="A5691">
            <v>839595013003</v>
          </cell>
          <cell r="B5691" t="str">
            <v>TRIMESTRAL</v>
          </cell>
          <cell r="C5691">
            <v>0</v>
          </cell>
        </row>
        <row r="5692">
          <cell r="A5692">
            <v>839595013004</v>
          </cell>
          <cell r="B5692" t="str">
            <v>CUATRIMESTRAL</v>
          </cell>
          <cell r="C5692">
            <v>0</v>
          </cell>
        </row>
        <row r="5693">
          <cell r="A5693">
            <v>839595013005</v>
          </cell>
          <cell r="B5693" t="str">
            <v>SEMESTRAL</v>
          </cell>
          <cell r="C5693">
            <v>0</v>
          </cell>
        </row>
        <row r="5694">
          <cell r="A5694">
            <v>839595013006</v>
          </cell>
          <cell r="B5694" t="str">
            <v>ANUAL</v>
          </cell>
          <cell r="C5694">
            <v>0</v>
          </cell>
        </row>
        <row r="5695">
          <cell r="A5695">
            <v>839595013101</v>
          </cell>
          <cell r="B5695" t="str">
            <v>MENSUAL</v>
          </cell>
          <cell r="C5695">
            <v>48132728</v>
          </cell>
        </row>
        <row r="5696">
          <cell r="A5696">
            <v>839595013102</v>
          </cell>
          <cell r="B5696" t="str">
            <v>BIMESTRAL</v>
          </cell>
          <cell r="C5696">
            <v>0</v>
          </cell>
        </row>
        <row r="5697">
          <cell r="A5697">
            <v>839595013103</v>
          </cell>
          <cell r="B5697" t="str">
            <v>TRIMESTRAL</v>
          </cell>
          <cell r="C5697">
            <v>0</v>
          </cell>
        </row>
        <row r="5698">
          <cell r="A5698">
            <v>839595013104</v>
          </cell>
          <cell r="B5698" t="str">
            <v>CUATRIMESTRAL</v>
          </cell>
          <cell r="C5698">
            <v>0</v>
          </cell>
        </row>
        <row r="5699">
          <cell r="A5699">
            <v>839595013105</v>
          </cell>
          <cell r="B5699" t="str">
            <v>SEMESTRAL</v>
          </cell>
          <cell r="C5699">
            <v>3375061</v>
          </cell>
        </row>
        <row r="5700">
          <cell r="A5700">
            <v>839595013106</v>
          </cell>
          <cell r="B5700" t="str">
            <v>ANUAL</v>
          </cell>
          <cell r="C5700">
            <v>0</v>
          </cell>
        </row>
        <row r="5701">
          <cell r="A5701">
            <v>839595013301</v>
          </cell>
          <cell r="B5701" t="str">
            <v>MENSUAL</v>
          </cell>
          <cell r="C5701">
            <v>35115412</v>
          </cell>
        </row>
        <row r="5702">
          <cell r="A5702">
            <v>839595013302</v>
          </cell>
          <cell r="B5702" t="str">
            <v>BIMENSUAL</v>
          </cell>
          <cell r="C5702">
            <v>0</v>
          </cell>
        </row>
        <row r="5703">
          <cell r="A5703">
            <v>839595013303</v>
          </cell>
          <cell r="B5703" t="str">
            <v>TRIMESTRAL</v>
          </cell>
          <cell r="C5703">
            <v>0</v>
          </cell>
        </row>
        <row r="5704">
          <cell r="A5704">
            <v>839595013304</v>
          </cell>
          <cell r="B5704" t="str">
            <v>CUATRIMESTRAL</v>
          </cell>
          <cell r="C5704">
            <v>0</v>
          </cell>
        </row>
        <row r="5705">
          <cell r="A5705">
            <v>839595013305</v>
          </cell>
          <cell r="B5705" t="str">
            <v>SEMESTRAL</v>
          </cell>
          <cell r="C5705">
            <v>0</v>
          </cell>
        </row>
        <row r="5706">
          <cell r="A5706">
            <v>839595013306</v>
          </cell>
          <cell r="B5706" t="str">
            <v>ANUAL</v>
          </cell>
          <cell r="C5706">
            <v>0</v>
          </cell>
        </row>
        <row r="5707">
          <cell r="A5707">
            <v>839595013401</v>
          </cell>
          <cell r="B5707" t="str">
            <v>MENSUAL</v>
          </cell>
          <cell r="C5707">
            <v>48251490</v>
          </cell>
        </row>
        <row r="5708">
          <cell r="A5708">
            <v>839595013402</v>
          </cell>
          <cell r="B5708" t="str">
            <v>BIMENSUAL</v>
          </cell>
          <cell r="C5708">
            <v>0</v>
          </cell>
        </row>
        <row r="5709">
          <cell r="A5709">
            <v>839595013403</v>
          </cell>
          <cell r="B5709" t="str">
            <v>TRIMESTRAL</v>
          </cell>
          <cell r="C5709">
            <v>0</v>
          </cell>
        </row>
        <row r="5710">
          <cell r="A5710">
            <v>839595013404</v>
          </cell>
          <cell r="B5710" t="str">
            <v>CUATRIMESTRAL</v>
          </cell>
          <cell r="C5710">
            <v>0</v>
          </cell>
        </row>
        <row r="5711">
          <cell r="A5711">
            <v>839595013405</v>
          </cell>
          <cell r="B5711" t="str">
            <v>SEMESTRAL</v>
          </cell>
          <cell r="C5711">
            <v>0</v>
          </cell>
        </row>
        <row r="5712">
          <cell r="A5712">
            <v>839595013406</v>
          </cell>
          <cell r="B5712" t="str">
            <v>ANUAL</v>
          </cell>
          <cell r="C5712">
            <v>0</v>
          </cell>
        </row>
        <row r="5713">
          <cell r="A5713">
            <v>839595013601</v>
          </cell>
          <cell r="B5713" t="str">
            <v>MENSUAL</v>
          </cell>
          <cell r="C5713">
            <v>2608391</v>
          </cell>
        </row>
        <row r="5714">
          <cell r="A5714">
            <v>839595013602</v>
          </cell>
          <cell r="B5714" t="str">
            <v>BIMESTRAL</v>
          </cell>
          <cell r="C5714">
            <v>1575930</v>
          </cell>
        </row>
        <row r="5715">
          <cell r="A5715">
            <v>839595013603</v>
          </cell>
          <cell r="B5715" t="str">
            <v>TRIMESTRAL</v>
          </cell>
          <cell r="C5715">
            <v>6666470</v>
          </cell>
        </row>
        <row r="5716">
          <cell r="A5716">
            <v>839595013604</v>
          </cell>
          <cell r="B5716" t="str">
            <v>CUATRIMESTRAL</v>
          </cell>
          <cell r="C5716">
            <v>3360798</v>
          </cell>
        </row>
        <row r="5717">
          <cell r="A5717">
            <v>839595013605</v>
          </cell>
          <cell r="B5717" t="str">
            <v>SEMESTRAL</v>
          </cell>
          <cell r="C5717">
            <v>2077865</v>
          </cell>
        </row>
        <row r="5718">
          <cell r="A5718">
            <v>839595013606</v>
          </cell>
          <cell r="B5718" t="str">
            <v>ANUAL</v>
          </cell>
          <cell r="C5718">
            <v>187010</v>
          </cell>
        </row>
        <row r="5719">
          <cell r="A5719">
            <v>839595013701</v>
          </cell>
          <cell r="B5719" t="str">
            <v>MENSUAL</v>
          </cell>
          <cell r="C5719">
            <v>120044021</v>
          </cell>
        </row>
        <row r="5720">
          <cell r="A5720">
            <v>839595013702</v>
          </cell>
          <cell r="B5720" t="str">
            <v>BIMESTRAL</v>
          </cell>
          <cell r="C5720">
            <v>21050200</v>
          </cell>
        </row>
        <row r="5721">
          <cell r="A5721">
            <v>839595013703</v>
          </cell>
          <cell r="B5721" t="str">
            <v>TRIMESTRAL</v>
          </cell>
          <cell r="C5721">
            <v>42255373</v>
          </cell>
        </row>
        <row r="5722">
          <cell r="A5722">
            <v>839595013704</v>
          </cell>
          <cell r="B5722" t="str">
            <v>CUATRIMESTRAL</v>
          </cell>
          <cell r="C5722">
            <v>13260760</v>
          </cell>
        </row>
        <row r="5723">
          <cell r="A5723">
            <v>839595013705</v>
          </cell>
          <cell r="B5723" t="str">
            <v>SEMESTRAL</v>
          </cell>
          <cell r="C5723">
            <v>15313808</v>
          </cell>
        </row>
        <row r="5724">
          <cell r="A5724">
            <v>839595013706</v>
          </cell>
          <cell r="B5724" t="str">
            <v>ANUAL</v>
          </cell>
          <cell r="C5724">
            <v>12646800</v>
          </cell>
        </row>
        <row r="5725">
          <cell r="A5725">
            <v>839595013801</v>
          </cell>
          <cell r="B5725" t="str">
            <v>MENSUAL</v>
          </cell>
          <cell r="C5725">
            <v>0</v>
          </cell>
        </row>
        <row r="5726">
          <cell r="A5726">
            <v>839595013802</v>
          </cell>
          <cell r="B5726" t="str">
            <v>BIMESTRAL</v>
          </cell>
          <cell r="C5726">
            <v>0</v>
          </cell>
        </row>
        <row r="5727">
          <cell r="A5727">
            <v>839595013803</v>
          </cell>
          <cell r="B5727" t="str">
            <v>TRIMESTRAL</v>
          </cell>
          <cell r="C5727">
            <v>0</v>
          </cell>
        </row>
        <row r="5728">
          <cell r="A5728">
            <v>839595013804</v>
          </cell>
          <cell r="B5728" t="str">
            <v>CUATRIMESTRAL</v>
          </cell>
          <cell r="C5728">
            <v>0</v>
          </cell>
        </row>
        <row r="5729">
          <cell r="A5729">
            <v>839595013805</v>
          </cell>
          <cell r="B5729" t="str">
            <v>SEMESTRAL</v>
          </cell>
          <cell r="C5729">
            <v>0</v>
          </cell>
        </row>
        <row r="5730">
          <cell r="A5730">
            <v>839595013806</v>
          </cell>
          <cell r="B5730" t="str">
            <v>ANUAL</v>
          </cell>
          <cell r="C5730">
            <v>0</v>
          </cell>
        </row>
        <row r="5731">
          <cell r="A5731">
            <v>839595013901</v>
          </cell>
          <cell r="B5731" t="str">
            <v>MENSUAL</v>
          </cell>
          <cell r="C5731">
            <v>3387097</v>
          </cell>
        </row>
        <row r="5732">
          <cell r="A5732">
            <v>839595013902</v>
          </cell>
          <cell r="B5732" t="str">
            <v>BIMESTRAL</v>
          </cell>
          <cell r="C5732">
            <v>0</v>
          </cell>
        </row>
        <row r="5733">
          <cell r="A5733">
            <v>839595013903</v>
          </cell>
          <cell r="B5733" t="str">
            <v>TRIMESTRAL</v>
          </cell>
          <cell r="C5733">
            <v>1420250</v>
          </cell>
        </row>
        <row r="5734">
          <cell r="A5734">
            <v>839595013904</v>
          </cell>
          <cell r="B5734" t="str">
            <v>CUATRIMESTRAL</v>
          </cell>
          <cell r="C5734">
            <v>0</v>
          </cell>
        </row>
        <row r="5735">
          <cell r="A5735">
            <v>839595013905</v>
          </cell>
          <cell r="B5735" t="str">
            <v>SEMESTRAL</v>
          </cell>
          <cell r="C5735">
            <v>2254289</v>
          </cell>
        </row>
        <row r="5736">
          <cell r="A5736">
            <v>839595013906</v>
          </cell>
          <cell r="B5736" t="str">
            <v>ANUAL</v>
          </cell>
          <cell r="C5736">
            <v>374172</v>
          </cell>
        </row>
        <row r="5737">
          <cell r="A5737">
            <v>839595014001</v>
          </cell>
          <cell r="B5737" t="str">
            <v>MENSUAL</v>
          </cell>
          <cell r="C5737">
            <v>38960142</v>
          </cell>
        </row>
        <row r="5738">
          <cell r="A5738">
            <v>839595014002</v>
          </cell>
          <cell r="B5738" t="str">
            <v>BIMESTRAL</v>
          </cell>
          <cell r="C5738">
            <v>0</v>
          </cell>
        </row>
        <row r="5739">
          <cell r="A5739">
            <v>839595014003</v>
          </cell>
          <cell r="B5739" t="str">
            <v>TRIMESTRAL</v>
          </cell>
          <cell r="C5739">
            <v>9874300</v>
          </cell>
        </row>
        <row r="5740">
          <cell r="A5740">
            <v>839595014004</v>
          </cell>
          <cell r="B5740" t="str">
            <v>CUATRIMESTRAL</v>
          </cell>
          <cell r="C5740">
            <v>2017460</v>
          </cell>
        </row>
        <row r="5741">
          <cell r="A5741">
            <v>839595014005</v>
          </cell>
          <cell r="B5741" t="str">
            <v>SEMESTRAL</v>
          </cell>
          <cell r="C5741">
            <v>9984642</v>
          </cell>
        </row>
        <row r="5742">
          <cell r="A5742">
            <v>839595014006</v>
          </cell>
          <cell r="B5742" t="str">
            <v>ANUAL</v>
          </cell>
          <cell r="C5742">
            <v>2239928</v>
          </cell>
        </row>
        <row r="5743">
          <cell r="A5743">
            <v>839595014201</v>
          </cell>
          <cell r="B5743" t="str">
            <v>MENSUAL</v>
          </cell>
          <cell r="C5743">
            <v>0</v>
          </cell>
        </row>
        <row r="5744">
          <cell r="A5744">
            <v>839595014202</v>
          </cell>
          <cell r="B5744" t="str">
            <v>BIMENSUAL</v>
          </cell>
          <cell r="C5744">
            <v>0</v>
          </cell>
        </row>
        <row r="5745">
          <cell r="A5745">
            <v>839595014203</v>
          </cell>
          <cell r="B5745" t="str">
            <v>TRIMESTRAL</v>
          </cell>
          <cell r="C5745">
            <v>0</v>
          </cell>
        </row>
        <row r="5746">
          <cell r="A5746">
            <v>839595014204</v>
          </cell>
          <cell r="B5746" t="str">
            <v>CUATRIMESTRAL</v>
          </cell>
          <cell r="C5746">
            <v>0</v>
          </cell>
        </row>
        <row r="5747">
          <cell r="A5747">
            <v>839595014205</v>
          </cell>
          <cell r="B5747" t="str">
            <v>SEMESTRAL</v>
          </cell>
          <cell r="C5747">
            <v>0</v>
          </cell>
        </row>
        <row r="5748">
          <cell r="A5748">
            <v>839595014206</v>
          </cell>
          <cell r="B5748" t="str">
            <v>ANUAL</v>
          </cell>
          <cell r="C5748">
            <v>0</v>
          </cell>
        </row>
        <row r="5749">
          <cell r="A5749">
            <v>839595014301</v>
          </cell>
          <cell r="B5749" t="str">
            <v>MENSUAL</v>
          </cell>
          <cell r="C5749">
            <v>0</v>
          </cell>
        </row>
        <row r="5750">
          <cell r="A5750">
            <v>839595014302</v>
          </cell>
          <cell r="B5750" t="str">
            <v>BIMENSUAL</v>
          </cell>
          <cell r="C5750">
            <v>0</v>
          </cell>
        </row>
        <row r="5751">
          <cell r="A5751">
            <v>839595014303</v>
          </cell>
          <cell r="B5751" t="str">
            <v>TRIMESTRAL</v>
          </cell>
          <cell r="C5751">
            <v>0</v>
          </cell>
        </row>
        <row r="5752">
          <cell r="A5752">
            <v>839595014304</v>
          </cell>
          <cell r="B5752" t="str">
            <v>CUATRIMESTRAL</v>
          </cell>
          <cell r="C5752">
            <v>0</v>
          </cell>
        </row>
        <row r="5753">
          <cell r="A5753">
            <v>839595014305</v>
          </cell>
          <cell r="B5753" t="str">
            <v>SEMESTRAL</v>
          </cell>
          <cell r="C5753">
            <v>0</v>
          </cell>
        </row>
        <row r="5754">
          <cell r="A5754">
            <v>839595014306</v>
          </cell>
          <cell r="B5754" t="str">
            <v>ANUAL</v>
          </cell>
          <cell r="C5754">
            <v>0</v>
          </cell>
        </row>
        <row r="5755">
          <cell r="A5755">
            <v>839595014801</v>
          </cell>
          <cell r="B5755" t="str">
            <v>MENSUAL</v>
          </cell>
          <cell r="C5755">
            <v>85312178</v>
          </cell>
        </row>
        <row r="5756">
          <cell r="A5756">
            <v>839595014802</v>
          </cell>
          <cell r="B5756" t="str">
            <v>BIMESTRAL</v>
          </cell>
          <cell r="C5756">
            <v>11342400</v>
          </cell>
        </row>
        <row r="5757">
          <cell r="A5757">
            <v>839595014803</v>
          </cell>
          <cell r="B5757" t="str">
            <v>TRIMESTRAL</v>
          </cell>
          <cell r="C5757">
            <v>828597</v>
          </cell>
        </row>
        <row r="5758">
          <cell r="A5758">
            <v>839595014804</v>
          </cell>
          <cell r="B5758" t="str">
            <v>CUATRIMESTRAL</v>
          </cell>
          <cell r="C5758">
            <v>743612</v>
          </cell>
        </row>
        <row r="5759">
          <cell r="A5759">
            <v>839595014805</v>
          </cell>
          <cell r="B5759" t="str">
            <v>SEMESTRAL</v>
          </cell>
          <cell r="C5759">
            <v>10445462</v>
          </cell>
        </row>
        <row r="5760">
          <cell r="A5760">
            <v>839595014806</v>
          </cell>
          <cell r="B5760" t="str">
            <v>ANUAL</v>
          </cell>
          <cell r="C5760">
            <v>2193939</v>
          </cell>
        </row>
        <row r="5761">
          <cell r="A5761">
            <v>839595014901</v>
          </cell>
          <cell r="B5761" t="str">
            <v>MENSUAL</v>
          </cell>
          <cell r="C5761">
            <v>1861025622</v>
          </cell>
        </row>
        <row r="5762">
          <cell r="A5762">
            <v>839595014902</v>
          </cell>
          <cell r="B5762" t="str">
            <v>BIMESTRAL</v>
          </cell>
          <cell r="C5762">
            <v>23089200</v>
          </cell>
        </row>
        <row r="5763">
          <cell r="A5763">
            <v>839595014903</v>
          </cell>
          <cell r="B5763" t="str">
            <v>TRIMESTRAL</v>
          </cell>
          <cell r="C5763">
            <v>33543018</v>
          </cell>
        </row>
        <row r="5764">
          <cell r="A5764">
            <v>839595014904</v>
          </cell>
          <cell r="B5764" t="str">
            <v>CUATRIMESTRAL</v>
          </cell>
          <cell r="C5764">
            <v>25755419</v>
          </cell>
        </row>
        <row r="5765">
          <cell r="A5765">
            <v>839595014905</v>
          </cell>
          <cell r="B5765" t="str">
            <v>SEMESTRAL</v>
          </cell>
          <cell r="C5765">
            <v>73783500</v>
          </cell>
        </row>
        <row r="5766">
          <cell r="A5766">
            <v>839595014906</v>
          </cell>
          <cell r="B5766" t="str">
            <v>ANUAL</v>
          </cell>
          <cell r="C5766">
            <v>5137857</v>
          </cell>
        </row>
        <row r="5767">
          <cell r="A5767">
            <v>839595016001</v>
          </cell>
          <cell r="B5767">
            <v>0</v>
          </cell>
          <cell r="C5767">
            <v>7012372044</v>
          </cell>
        </row>
        <row r="5768">
          <cell r="A5768">
            <v>839595016201</v>
          </cell>
          <cell r="B5768">
            <v>0</v>
          </cell>
          <cell r="C5768">
            <v>12661446235</v>
          </cell>
        </row>
        <row r="5769">
          <cell r="A5769">
            <v>839595016301</v>
          </cell>
          <cell r="B5769">
            <v>0</v>
          </cell>
          <cell r="C5769">
            <v>20373082693</v>
          </cell>
        </row>
        <row r="5770">
          <cell r="A5770">
            <v>839595016401</v>
          </cell>
          <cell r="B5770">
            <v>0</v>
          </cell>
          <cell r="C5770">
            <v>257903610</v>
          </cell>
        </row>
        <row r="5771">
          <cell r="A5771">
            <v>839595016501</v>
          </cell>
          <cell r="B5771">
            <v>0</v>
          </cell>
          <cell r="C5771">
            <v>166503400</v>
          </cell>
        </row>
        <row r="5772">
          <cell r="A5772">
            <v>839595017201</v>
          </cell>
          <cell r="B5772">
            <v>0</v>
          </cell>
          <cell r="C5772">
            <v>4474526</v>
          </cell>
        </row>
        <row r="5773">
          <cell r="A5773">
            <v>839595017301</v>
          </cell>
          <cell r="B5773">
            <v>0</v>
          </cell>
          <cell r="C5773">
            <v>41635801</v>
          </cell>
        </row>
        <row r="5774">
          <cell r="A5774">
            <v>839595020101</v>
          </cell>
          <cell r="B5774" t="str">
            <v>MENSUALES</v>
          </cell>
          <cell r="C5774">
            <v>20792232</v>
          </cell>
        </row>
        <row r="5775">
          <cell r="A5775">
            <v>839595020102</v>
          </cell>
          <cell r="B5775" t="str">
            <v>BIMESTRAL</v>
          </cell>
          <cell r="C5775">
            <v>0</v>
          </cell>
        </row>
        <row r="5776">
          <cell r="A5776">
            <v>839595020201</v>
          </cell>
          <cell r="B5776" t="str">
            <v>MENSUALES</v>
          </cell>
          <cell r="C5776">
            <v>2170138731.1999998</v>
          </cell>
        </row>
        <row r="5777">
          <cell r="A5777">
            <v>839595020301</v>
          </cell>
          <cell r="B5777" t="str">
            <v>MENSUALES</v>
          </cell>
          <cell r="C5777">
            <v>0</v>
          </cell>
        </row>
        <row r="5778">
          <cell r="A5778">
            <v>839595020501</v>
          </cell>
          <cell r="B5778" t="str">
            <v>MENSUALES</v>
          </cell>
          <cell r="C5778">
            <v>772893615</v>
          </cell>
        </row>
        <row r="5779">
          <cell r="A5779">
            <v>839595020502</v>
          </cell>
          <cell r="B5779" t="str">
            <v>BIMESTRAL</v>
          </cell>
          <cell r="C5779">
            <v>72320682</v>
          </cell>
        </row>
        <row r="5780">
          <cell r="A5780">
            <v>839595020601</v>
          </cell>
          <cell r="B5780" t="str">
            <v>MENSUALES</v>
          </cell>
          <cell r="C5780">
            <v>0</v>
          </cell>
        </row>
        <row r="5781">
          <cell r="A5781">
            <v>839595020801</v>
          </cell>
          <cell r="B5781" t="str">
            <v>MENSUALES</v>
          </cell>
          <cell r="C5781">
            <v>256305788</v>
          </cell>
        </row>
        <row r="5782">
          <cell r="A5782">
            <v>839595030101</v>
          </cell>
          <cell r="B5782" t="str">
            <v>MENSUALES</v>
          </cell>
          <cell r="C5782">
            <v>816400</v>
          </cell>
        </row>
        <row r="5783">
          <cell r="A5783">
            <v>839595030201</v>
          </cell>
          <cell r="B5783" t="str">
            <v>MENSUALES</v>
          </cell>
          <cell r="C5783">
            <v>27508378</v>
          </cell>
        </row>
        <row r="5784">
          <cell r="A5784">
            <v>839595030301</v>
          </cell>
          <cell r="B5784" t="str">
            <v>MENSUALES</v>
          </cell>
          <cell r="C5784">
            <v>5027370025</v>
          </cell>
        </row>
        <row r="5785">
          <cell r="A5785">
            <v>839595030501</v>
          </cell>
          <cell r="B5785" t="str">
            <v>MENSUALES</v>
          </cell>
          <cell r="C5785">
            <v>5187050</v>
          </cell>
        </row>
        <row r="5786">
          <cell r="A5786">
            <v>839595030502</v>
          </cell>
          <cell r="B5786" t="str">
            <v>BIMESTRAL</v>
          </cell>
          <cell r="C5786">
            <v>0</v>
          </cell>
        </row>
        <row r="5787">
          <cell r="A5787">
            <v>839595030601</v>
          </cell>
          <cell r="B5787" t="str">
            <v>MENSUALES</v>
          </cell>
          <cell r="C5787">
            <v>285301737</v>
          </cell>
        </row>
        <row r="5788">
          <cell r="A5788">
            <v>839595030801</v>
          </cell>
          <cell r="B5788" t="str">
            <v>MENSUALES</v>
          </cell>
          <cell r="C5788">
            <v>30107900</v>
          </cell>
        </row>
        <row r="5789">
          <cell r="A5789">
            <v>839595030901</v>
          </cell>
          <cell r="B5789" t="str">
            <v>MENSUALES</v>
          </cell>
          <cell r="C5789">
            <v>83012144</v>
          </cell>
        </row>
        <row r="5790">
          <cell r="A5790">
            <v>839595031201</v>
          </cell>
          <cell r="B5790" t="str">
            <v>MENSUALES</v>
          </cell>
          <cell r="C5790">
            <v>14275939</v>
          </cell>
        </row>
        <row r="5791">
          <cell r="A5791">
            <v>839595031202</v>
          </cell>
          <cell r="B5791" t="str">
            <v>BIMESTRAL</v>
          </cell>
          <cell r="C5791">
            <v>0</v>
          </cell>
        </row>
        <row r="5792">
          <cell r="A5792">
            <v>839595031601</v>
          </cell>
          <cell r="B5792" t="str">
            <v>MENSUALES</v>
          </cell>
          <cell r="C5792">
            <v>286200</v>
          </cell>
        </row>
        <row r="5793">
          <cell r="A5793">
            <v>839595031701</v>
          </cell>
          <cell r="B5793" t="str">
            <v>MENSUALES</v>
          </cell>
          <cell r="C5793">
            <v>15497480</v>
          </cell>
        </row>
        <row r="5794">
          <cell r="A5794">
            <v>839595031703</v>
          </cell>
          <cell r="B5794" t="str">
            <v>TRIMESTRALES</v>
          </cell>
          <cell r="C5794">
            <v>0</v>
          </cell>
        </row>
        <row r="5795">
          <cell r="A5795">
            <v>839595031801</v>
          </cell>
          <cell r="B5795" t="str">
            <v>MENSUALES</v>
          </cell>
          <cell r="C5795">
            <v>0</v>
          </cell>
        </row>
        <row r="5796">
          <cell r="A5796">
            <v>839595031901</v>
          </cell>
          <cell r="B5796" t="str">
            <v>MENSUALES</v>
          </cell>
          <cell r="C5796">
            <v>982500</v>
          </cell>
        </row>
        <row r="5797">
          <cell r="A5797">
            <v>839595032001</v>
          </cell>
          <cell r="B5797" t="str">
            <v>MENSUALES</v>
          </cell>
          <cell r="C5797">
            <v>7835600</v>
          </cell>
        </row>
        <row r="5798">
          <cell r="A5798">
            <v>839595032505</v>
          </cell>
          <cell r="B5798" t="str">
            <v>CONTRATOS FAMILIARES</v>
          </cell>
          <cell r="C5798">
            <v>19702456</v>
          </cell>
        </row>
        <row r="5799">
          <cell r="A5799">
            <v>839599010101</v>
          </cell>
          <cell r="B5799" t="str">
            <v>AJUSTES POR INFLACION</v>
          </cell>
          <cell r="C5799">
            <v>0</v>
          </cell>
        </row>
        <row r="5800">
          <cell r="A5800">
            <v>850515010101</v>
          </cell>
          <cell r="B5800" t="str">
            <v>DEUDORES FISCALES POR CONTRA</v>
          </cell>
          <cell r="C5800">
            <v>-8440292536.25</v>
          </cell>
        </row>
        <row r="5801">
          <cell r="A5801">
            <v>850520010101</v>
          </cell>
          <cell r="B5801" t="str">
            <v>DEUDORAS FISC.CONTRA PERD.</v>
          </cell>
          <cell r="C5801">
            <v>0</v>
          </cell>
        </row>
        <row r="5802">
          <cell r="A5802">
            <v>850599010101</v>
          </cell>
          <cell r="B5802" t="str">
            <v>AJUSTES POR INFLACION</v>
          </cell>
          <cell r="C5802">
            <v>0</v>
          </cell>
        </row>
        <row r="5803">
          <cell r="A5803">
            <v>860501010101</v>
          </cell>
          <cell r="B5803" t="str">
            <v>CUENTAS DE ORDEN POR CONTRA</v>
          </cell>
          <cell r="C5803">
            <v>-243770455834.84003</v>
          </cell>
        </row>
        <row r="5804">
          <cell r="A5804">
            <v>869501010101</v>
          </cell>
          <cell r="B5804" t="str">
            <v>OTRAS CUENTAS DE ORDEN POR CONTRA</v>
          </cell>
          <cell r="C5804">
            <v>0</v>
          </cell>
        </row>
        <row r="5805">
          <cell r="A5805">
            <v>921501010101</v>
          </cell>
          <cell r="B5805" t="str">
            <v>BIENES RAICES</v>
          </cell>
          <cell r="C5805">
            <v>0</v>
          </cell>
        </row>
        <row r="5806">
          <cell r="A5806">
            <v>921501010102</v>
          </cell>
          <cell r="B5806" t="str">
            <v>ACTIVOS FIJOS NO DEPRECIABLES</v>
          </cell>
          <cell r="C5806">
            <v>0</v>
          </cell>
        </row>
        <row r="5807">
          <cell r="A5807">
            <v>921501010103</v>
          </cell>
          <cell r="B5807" t="str">
            <v>ACTIVOS FIJOS DEPRECIABLES</v>
          </cell>
          <cell r="C5807">
            <v>0</v>
          </cell>
        </row>
        <row r="5808">
          <cell r="A5808">
            <v>921501010104</v>
          </cell>
          <cell r="B5808" t="str">
            <v>DIVIDENDOS Y PARTICIPACIONES</v>
          </cell>
          <cell r="C5808">
            <v>0</v>
          </cell>
        </row>
        <row r="5809">
          <cell r="A5809">
            <v>921501010105</v>
          </cell>
          <cell r="B5809" t="str">
            <v>PATRIMONIO</v>
          </cell>
          <cell r="C5809">
            <v>0</v>
          </cell>
        </row>
        <row r="5810">
          <cell r="A5810">
            <v>921501010106</v>
          </cell>
          <cell r="B5810" t="str">
            <v>OTRAS DEDUCCIONES</v>
          </cell>
          <cell r="C5810">
            <v>0</v>
          </cell>
        </row>
        <row r="5811">
          <cell r="A5811">
            <v>921510010101</v>
          </cell>
          <cell r="B5811" t="str">
            <v>OBLIGACIONES FISCALES</v>
          </cell>
          <cell r="C5811">
            <v>0</v>
          </cell>
        </row>
        <row r="5812">
          <cell r="A5812">
            <v>921510010102</v>
          </cell>
          <cell r="B5812" t="str">
            <v>CUENTAS POR PAGAR</v>
          </cell>
          <cell r="C5812">
            <v>0</v>
          </cell>
        </row>
        <row r="5813">
          <cell r="A5813">
            <v>921510010103</v>
          </cell>
          <cell r="B5813" t="str">
            <v>IMPUESTOS GRAVAMENES Y TASAS</v>
          </cell>
          <cell r="C5813">
            <v>0</v>
          </cell>
        </row>
        <row r="5814">
          <cell r="A5814">
            <v>921510010104</v>
          </cell>
          <cell r="B5814" t="str">
            <v>OBLIGACIONES LABORALES</v>
          </cell>
          <cell r="C5814">
            <v>0</v>
          </cell>
        </row>
        <row r="5815">
          <cell r="A5815">
            <v>921510010105</v>
          </cell>
          <cell r="B5815" t="str">
            <v>PASIVOS ESTIMADOS Y PROVISIONES</v>
          </cell>
          <cell r="C5815">
            <v>0</v>
          </cell>
        </row>
        <row r="5816">
          <cell r="A5816">
            <v>921510010106</v>
          </cell>
          <cell r="B5816" t="str">
            <v>DIFERIDOS</v>
          </cell>
          <cell r="C5816">
            <v>0</v>
          </cell>
        </row>
        <row r="5817">
          <cell r="A5817">
            <v>921510010107</v>
          </cell>
          <cell r="B5817" t="str">
            <v>OTROS PASIVOS</v>
          </cell>
          <cell r="C5817">
            <v>0</v>
          </cell>
        </row>
        <row r="5818">
          <cell r="A5818">
            <v>921510010108</v>
          </cell>
          <cell r="B5818" t="str">
            <v>BONOS Y PAPELES COMERCIALES</v>
          </cell>
          <cell r="C5818">
            <v>0</v>
          </cell>
        </row>
        <row r="5819">
          <cell r="A5819">
            <v>921510010109</v>
          </cell>
          <cell r="B5819" t="str">
            <v>PATRIMONIO</v>
          </cell>
          <cell r="C5819">
            <v>0</v>
          </cell>
        </row>
        <row r="5820">
          <cell r="A5820">
            <v>921510010110</v>
          </cell>
          <cell r="B5820" t="str">
            <v>INGRESOS OPERACIONALES</v>
          </cell>
          <cell r="C5820">
            <v>0</v>
          </cell>
        </row>
        <row r="5821">
          <cell r="A5821">
            <v>921510010111</v>
          </cell>
          <cell r="B5821" t="str">
            <v>INGRESOS NO OPERACIONALES</v>
          </cell>
          <cell r="C5821">
            <v>-3928273253</v>
          </cell>
        </row>
        <row r="5822">
          <cell r="A5822">
            <v>921510010112</v>
          </cell>
          <cell r="B5822" t="str">
            <v>CORRECCION MONETARIA</v>
          </cell>
          <cell r="C5822">
            <v>0</v>
          </cell>
        </row>
        <row r="5823">
          <cell r="A5823">
            <v>921599010101</v>
          </cell>
          <cell r="B5823" t="str">
            <v>AJUSTES POR INFLACION</v>
          </cell>
          <cell r="C5823">
            <v>0</v>
          </cell>
        </row>
        <row r="5824">
          <cell r="A5824">
            <v>940101010101</v>
          </cell>
          <cell r="B5824" t="str">
            <v>RESPONSABILIDAD CONTINGENTE POR</v>
          </cell>
          <cell r="C5824">
            <v>0</v>
          </cell>
        </row>
        <row r="5825">
          <cell r="A5825">
            <v>950515010101</v>
          </cell>
          <cell r="B5825" t="str">
            <v>ACREEDORAS FISCALES POR CONTRA</v>
          </cell>
          <cell r="C5825">
            <v>3928273253</v>
          </cell>
        </row>
        <row r="5826">
          <cell r="A5826">
            <v>950599010101</v>
          </cell>
          <cell r="B5826" t="str">
            <v>AJUSTES POR INFLACION</v>
          </cell>
          <cell r="C5826">
            <v>0</v>
          </cell>
        </row>
        <row r="5827">
          <cell r="A5827">
            <v>960101010105</v>
          </cell>
          <cell r="B5827" t="str">
            <v>ACREEDORAS DE CONTROL POR CONTRA</v>
          </cell>
          <cell r="C5827">
            <v>0</v>
          </cell>
        </row>
        <row r="5828">
          <cell r="A5828">
            <v>421040</v>
          </cell>
          <cell r="B5828" t="str">
            <v>DESCUENTO COMERCIAL CONDICIONADO</v>
          </cell>
        </row>
        <row r="5829">
          <cell r="A5829">
            <v>421045</v>
          </cell>
          <cell r="B5829" t="str">
            <v>DESCUENTOS BANCARIOS</v>
          </cell>
        </row>
        <row r="5830">
          <cell r="A5830">
            <v>421060</v>
          </cell>
          <cell r="B5830" t="str">
            <v>SANCIONES CHEQUES DEVUELTOS</v>
          </cell>
        </row>
        <row r="5831">
          <cell r="A5831">
            <v>5165150108</v>
          </cell>
          <cell r="B5831" t="str">
            <v>ELEMENTOS DE ASEO Y CAFETERIA</v>
          </cell>
        </row>
        <row r="5832">
          <cell r="A5832">
            <v>310505</v>
          </cell>
          <cell r="B5832" t="str">
            <v>CAPITAL AUTORIZADO</v>
          </cell>
        </row>
        <row r="5833">
          <cell r="A5833">
            <v>310510</v>
          </cell>
          <cell r="B5833" t="str">
            <v>CAPITAL POR SUSCRIBIR</v>
          </cell>
        </row>
        <row r="5834">
          <cell r="A5834">
            <v>310515</v>
          </cell>
          <cell r="B5834">
            <v>0</v>
          </cell>
        </row>
        <row r="5835">
          <cell r="A5835">
            <v>320505</v>
          </cell>
          <cell r="B5835" t="str">
            <v>POR PRIMA EN COLOCACION DE ACC.</v>
          </cell>
        </row>
        <row r="5836">
          <cell r="A5836">
            <v>371005</v>
          </cell>
          <cell r="B5836" t="str">
            <v>PERDIDAS ACUMULADAS</v>
          </cell>
        </row>
        <row r="5837">
          <cell r="A5837">
            <v>23150590</v>
          </cell>
          <cell r="B5837">
            <v>0</v>
          </cell>
        </row>
        <row r="5838">
          <cell r="A5838">
            <v>13200590</v>
          </cell>
          <cell r="B5838">
            <v>0</v>
          </cell>
        </row>
        <row r="5839">
          <cell r="A5839">
            <v>5310</v>
          </cell>
          <cell r="B5839" t="str">
            <v>PERDIDA EN VENTA Y RETIRO DE</v>
          </cell>
        </row>
        <row r="5840">
          <cell r="A5840">
            <v>310505</v>
          </cell>
          <cell r="B5840" t="str">
            <v>CAPITAL AUTORIZADO</v>
          </cell>
        </row>
        <row r="5841">
          <cell r="A5841">
            <v>310505</v>
          </cell>
          <cell r="B5841" t="str">
            <v>CAPITAL AUTORIZADO</v>
          </cell>
        </row>
        <row r="5842">
          <cell r="A5842">
            <v>310510</v>
          </cell>
          <cell r="B5842" t="str">
            <v>CAPITAL POR SUSCRIBIR</v>
          </cell>
        </row>
        <row r="5843">
          <cell r="A5843">
            <v>310510</v>
          </cell>
          <cell r="B5843" t="str">
            <v>CAPITAL POR SUSCRIBIR</v>
          </cell>
        </row>
        <row r="5844">
          <cell r="A5844">
            <v>310515</v>
          </cell>
          <cell r="B5844">
            <v>0</v>
          </cell>
        </row>
        <row r="5845">
          <cell r="A5845">
            <v>421040</v>
          </cell>
          <cell r="B5845" t="str">
            <v>DESCUENTO COMERCIAL CONDICIONADO</v>
          </cell>
        </row>
        <row r="5846">
          <cell r="A5846">
            <v>421040</v>
          </cell>
          <cell r="B5846" t="str">
            <v>DESCUENTO COMERCIAL CONDICIONADO</v>
          </cell>
        </row>
        <row r="5847">
          <cell r="A5847">
            <v>421045</v>
          </cell>
          <cell r="B5847" t="str">
            <v>DESCUENTOS BANCARIOS</v>
          </cell>
        </row>
        <row r="5848">
          <cell r="A5848">
            <v>421045</v>
          </cell>
          <cell r="B5848" t="str">
            <v>DESCUENTOS BANCARIOS</v>
          </cell>
        </row>
        <row r="5849">
          <cell r="A5849">
            <v>421060</v>
          </cell>
          <cell r="B5849" t="str">
            <v>SANCIONES CHEQUES DEVUELTOS</v>
          </cell>
        </row>
        <row r="5850">
          <cell r="A5850">
            <v>421060</v>
          </cell>
          <cell r="B5850" t="str">
            <v>SANCIONES CHEQUES DEVUELTOS</v>
          </cell>
        </row>
        <row r="5851">
          <cell r="A5851">
            <v>523550</v>
          </cell>
          <cell r="B5851" t="str">
            <v>TRANSPORTES FLETES Y ACARREOS</v>
          </cell>
        </row>
        <row r="5852">
          <cell r="A5852">
            <v>13100520</v>
          </cell>
          <cell r="B5852" t="str">
            <v>SOPRINSA S.A.</v>
          </cell>
        </row>
        <row r="5853">
          <cell r="A5853">
            <v>13200525</v>
          </cell>
          <cell r="B5853" t="str">
            <v>E.P.S. SANITAS S.A.</v>
          </cell>
        </row>
        <row r="5854">
          <cell r="A5854">
            <v>13200537</v>
          </cell>
          <cell r="B5854" t="str">
            <v>SANITAS ARGENTINA</v>
          </cell>
        </row>
        <row r="5855">
          <cell r="A5855">
            <v>13200538</v>
          </cell>
          <cell r="B5855" t="str">
            <v>INTERSANITAS</v>
          </cell>
        </row>
        <row r="5856">
          <cell r="A5856">
            <v>13200540</v>
          </cell>
          <cell r="B5856" t="str">
            <v>VENESANITAS S.A.</v>
          </cell>
        </row>
        <row r="5857">
          <cell r="A5857">
            <v>13200541</v>
          </cell>
          <cell r="B5857" t="str">
            <v>FUNDACION SANITAS INTERNAC.</v>
          </cell>
        </row>
        <row r="5858">
          <cell r="A5858">
            <v>13200543</v>
          </cell>
          <cell r="B5858" t="str">
            <v>ODONTOSANITAS LTDA.</v>
          </cell>
        </row>
        <row r="5859">
          <cell r="A5859">
            <v>13200544</v>
          </cell>
          <cell r="B5859" t="str">
            <v>FARMASANITAS S.A.</v>
          </cell>
        </row>
        <row r="5860">
          <cell r="A5860">
            <v>13200545</v>
          </cell>
          <cell r="B5860" t="str">
            <v>DEPORTE Y SALUD COLSANITAS S.A.</v>
          </cell>
        </row>
        <row r="5861">
          <cell r="A5861">
            <v>13200546</v>
          </cell>
          <cell r="B5861" t="str">
            <v>OPTICA COLSANITAS LTDA.</v>
          </cell>
        </row>
        <row r="5862">
          <cell r="A5862">
            <v>13200547</v>
          </cell>
          <cell r="B5862" t="str">
            <v>ACADEMIA DEPORTIVA COLSANITAS</v>
          </cell>
        </row>
        <row r="5863">
          <cell r="A5863">
            <v>13200548</v>
          </cell>
          <cell r="B5863" t="str">
            <v>SALUD OCUPACIONAL COLSANITAS L</v>
          </cell>
        </row>
        <row r="5864">
          <cell r="A5864">
            <v>13200550</v>
          </cell>
          <cell r="B5864" t="str">
            <v>LIBCOM DE COLOMBIA LTDA.</v>
          </cell>
        </row>
        <row r="5865">
          <cell r="A5865">
            <v>13200551</v>
          </cell>
          <cell r="B5865" t="str">
            <v>CLINICA COLSANITAS S.A.</v>
          </cell>
        </row>
        <row r="5866">
          <cell r="A5866">
            <v>13200552</v>
          </cell>
          <cell r="B5866" t="str">
            <v>CLINICA COLSANITAS DE LA COSTA</v>
          </cell>
        </row>
        <row r="5867">
          <cell r="A5867">
            <v>13200552</v>
          </cell>
          <cell r="B5867" t="str">
            <v>CLINICA COLSANITAS DE LA COSTA</v>
          </cell>
        </row>
        <row r="5868">
          <cell r="A5868">
            <v>13200553</v>
          </cell>
          <cell r="B5868" t="str">
            <v>HEYMOCOL LTDA.</v>
          </cell>
        </row>
        <row r="5869">
          <cell r="A5869">
            <v>13200556</v>
          </cell>
          <cell r="B5869" t="str">
            <v>CLUB DEPORTIVO OSI</v>
          </cell>
        </row>
        <row r="5870">
          <cell r="A5870">
            <v>13200564</v>
          </cell>
          <cell r="B5870" t="str">
            <v>GENELEC S.A.</v>
          </cell>
        </row>
        <row r="5871">
          <cell r="A5871">
            <v>13200566</v>
          </cell>
          <cell r="B5871" t="str">
            <v>INVERSIONES IBEROCARIBE LTDA.</v>
          </cell>
        </row>
        <row r="5872">
          <cell r="A5872">
            <v>13200567</v>
          </cell>
          <cell r="B5872" t="str">
            <v>SIL LTDA.</v>
          </cell>
        </row>
        <row r="5873">
          <cell r="A5873">
            <v>13200570</v>
          </cell>
          <cell r="B5873" t="str">
            <v>CLINICENTRO CIUDAD SALITRE S.A.</v>
          </cell>
        </row>
        <row r="5874">
          <cell r="A5874">
            <v>13200572</v>
          </cell>
          <cell r="B5874" t="str">
            <v>REVISTA BIENESTAR LTDA.</v>
          </cell>
        </row>
        <row r="5875">
          <cell r="A5875">
            <v>13200575</v>
          </cell>
          <cell r="B5875" t="str">
            <v>RED MEDICA S.A.</v>
          </cell>
        </row>
        <row r="5876">
          <cell r="A5876">
            <v>13200577</v>
          </cell>
          <cell r="B5876" t="str">
            <v>MEDISANITAS S.A.</v>
          </cell>
        </row>
        <row r="5877">
          <cell r="A5877">
            <v>13200583</v>
          </cell>
          <cell r="B5877" t="str">
            <v>P.O.S. SALUD LTDA.</v>
          </cell>
        </row>
        <row r="5878">
          <cell r="A5878">
            <v>13200585</v>
          </cell>
          <cell r="B5878" t="str">
            <v>PLURIMED S.A.</v>
          </cell>
        </row>
        <row r="5879">
          <cell r="A5879">
            <v>23150510</v>
          </cell>
          <cell r="B5879" t="str">
            <v>RED MEDICA S.A.</v>
          </cell>
        </row>
        <row r="5880">
          <cell r="A5880">
            <v>23150512</v>
          </cell>
          <cell r="B5880" t="str">
            <v>REVISTA BIENESTAR LTDA</v>
          </cell>
        </row>
        <row r="5881">
          <cell r="A5881">
            <v>23150525</v>
          </cell>
          <cell r="B5881" t="str">
            <v>E.P.S. SANITAS S.A.</v>
          </cell>
        </row>
        <row r="5882">
          <cell r="A5882">
            <v>23150527</v>
          </cell>
          <cell r="B5882" t="str">
            <v>P.O.S. SALUD LTDA.</v>
          </cell>
        </row>
        <row r="5883">
          <cell r="A5883">
            <v>23150531</v>
          </cell>
          <cell r="B5883" t="str">
            <v>FUNDACION SANITAS</v>
          </cell>
        </row>
        <row r="5884">
          <cell r="A5884">
            <v>23150536</v>
          </cell>
          <cell r="B5884" t="str">
            <v>INVERSIONES IBEROCARIBE LTDA.</v>
          </cell>
        </row>
        <row r="5885">
          <cell r="A5885">
            <v>23150537</v>
          </cell>
          <cell r="B5885" t="str">
            <v>SIL LTDA.</v>
          </cell>
        </row>
        <row r="5886">
          <cell r="A5886">
            <v>23150543</v>
          </cell>
          <cell r="B5886" t="str">
            <v>ODONTOSANITAS LTDA.</v>
          </cell>
        </row>
        <row r="5887">
          <cell r="A5887">
            <v>23150544</v>
          </cell>
          <cell r="B5887" t="str">
            <v>FARMASANITAS LTDA.</v>
          </cell>
        </row>
        <row r="5888">
          <cell r="A5888">
            <v>23150545</v>
          </cell>
          <cell r="B5888" t="str">
            <v>DEPORTE Y SALUD COLSANITAS S.A.</v>
          </cell>
        </row>
        <row r="5889">
          <cell r="A5889">
            <v>23150546</v>
          </cell>
          <cell r="B5889" t="str">
            <v>OPTICA COLSANITAS LTDA.</v>
          </cell>
        </row>
        <row r="5890">
          <cell r="A5890">
            <v>23150547</v>
          </cell>
          <cell r="B5890" t="str">
            <v>ACADEMIA DEPORTIVA COLSANITAS</v>
          </cell>
        </row>
        <row r="5891">
          <cell r="A5891">
            <v>23150548</v>
          </cell>
          <cell r="B5891" t="str">
            <v>SALUD OCUPACIONAL COLSANITAS L</v>
          </cell>
        </row>
        <row r="5892">
          <cell r="A5892">
            <v>23150550</v>
          </cell>
          <cell r="B5892" t="str">
            <v>LIBCOM DE COLOMBIA LTDA.</v>
          </cell>
        </row>
        <row r="5893">
          <cell r="A5893">
            <v>23150552</v>
          </cell>
          <cell r="B5893" t="str">
            <v>CLINICA COLSANITAS DE LA COSTA</v>
          </cell>
        </row>
        <row r="5894">
          <cell r="A5894">
            <v>23150553</v>
          </cell>
          <cell r="B5894" t="str">
            <v>HEYMOCOL LTDA.</v>
          </cell>
        </row>
        <row r="5895">
          <cell r="A5895">
            <v>23150554</v>
          </cell>
          <cell r="B5895" t="str">
            <v>SANITAS ARGENTINA</v>
          </cell>
        </row>
        <row r="5896">
          <cell r="A5896">
            <v>23150555</v>
          </cell>
          <cell r="B5896" t="str">
            <v>INTERSANITAS</v>
          </cell>
        </row>
        <row r="5897">
          <cell r="A5897">
            <v>23150556</v>
          </cell>
          <cell r="B5897" t="str">
            <v>CLUB DEPORTIVO OSI</v>
          </cell>
        </row>
        <row r="5898">
          <cell r="A5898">
            <v>23150564</v>
          </cell>
          <cell r="B5898" t="str">
            <v>GENELEC S.A.</v>
          </cell>
        </row>
        <row r="5899">
          <cell r="A5899">
            <v>23150570</v>
          </cell>
          <cell r="B5899" t="str">
            <v>CLINICENTRO CIUDAD SALITRE S.A.</v>
          </cell>
        </row>
        <row r="5900">
          <cell r="A5900">
            <v>23150580</v>
          </cell>
          <cell r="B5900" t="str">
            <v>SANITAS VENEZUELA S.A.,</v>
          </cell>
        </row>
        <row r="5901">
          <cell r="A5901">
            <v>23150585</v>
          </cell>
          <cell r="B5901" t="str">
            <v>PLURIMED S.A.</v>
          </cell>
        </row>
        <row r="5902">
          <cell r="A5902">
            <v>4165950160</v>
          </cell>
          <cell r="B5902">
            <v>0</v>
          </cell>
        </row>
        <row r="5903">
          <cell r="A5903">
            <v>4165950161</v>
          </cell>
          <cell r="B5903">
            <v>0</v>
          </cell>
        </row>
        <row r="5904">
          <cell r="A5904">
            <v>4165950162</v>
          </cell>
          <cell r="B5904">
            <v>0</v>
          </cell>
        </row>
        <row r="5905">
          <cell r="A5905">
            <v>5115950107</v>
          </cell>
          <cell r="B5905" t="str">
            <v>RIFAS</v>
          </cell>
        </row>
        <row r="5906">
          <cell r="A5906">
            <v>5165150106</v>
          </cell>
          <cell r="B5906" t="str">
            <v>PUBLICIDAD PROPAGANDA Y PROMOCIONES</v>
          </cell>
        </row>
        <row r="5907">
          <cell r="A5907">
            <v>5165150108</v>
          </cell>
          <cell r="B5907" t="str">
            <v>ELEMENTOS DE ASEO Y CAFETERIA</v>
          </cell>
        </row>
        <row r="5908">
          <cell r="A5908">
            <v>5165150108</v>
          </cell>
          <cell r="B5908" t="str">
            <v>ELEMENTOS DE ASEO Y CAFETERIA</v>
          </cell>
        </row>
        <row r="5909">
          <cell r="A5909">
            <v>8395950102</v>
          </cell>
          <cell r="B5909" t="str">
            <v>FAMILIARES RENOVADOS</v>
          </cell>
        </row>
        <row r="5910">
          <cell r="A5910">
            <v>8395950201</v>
          </cell>
          <cell r="B5910" t="str">
            <v>FAMILIARES NUEVOS</v>
          </cell>
        </row>
        <row r="5911">
          <cell r="A5911">
            <v>8395950202</v>
          </cell>
          <cell r="B5911" t="str">
            <v>FAMILIARES RENOVADOS</v>
          </cell>
        </row>
        <row r="5912">
          <cell r="A5912">
            <v>8395950205</v>
          </cell>
          <cell r="B5912" t="str">
            <v>COLECTIVOS RENOVADOS</v>
          </cell>
        </row>
        <row r="5913">
          <cell r="A5913">
            <v>416595013601</v>
          </cell>
          <cell r="B5913" t="str">
            <v>NUEVOS</v>
          </cell>
        </row>
        <row r="5914">
          <cell r="A5914">
            <v>416595016103</v>
          </cell>
          <cell r="B5914">
            <v>0</v>
          </cell>
        </row>
        <row r="5915">
          <cell r="A5915">
            <v>424524020101</v>
          </cell>
          <cell r="B5915">
            <v>0</v>
          </cell>
        </row>
        <row r="5916">
          <cell r="A5916">
            <v>510545010102</v>
          </cell>
          <cell r="B5916" t="str">
            <v>AUXILIOS VACACIONES (FONDO DE EMPLEADOS)</v>
          </cell>
        </row>
        <row r="5917">
          <cell r="A5917">
            <v>510563030201</v>
          </cell>
          <cell r="B5917">
            <v>0</v>
          </cell>
        </row>
        <row r="5918">
          <cell r="A5918">
            <v>511595010701</v>
          </cell>
          <cell r="B5918" t="str">
            <v>RIFAS</v>
          </cell>
        </row>
        <row r="5919">
          <cell r="A5919">
            <v>512040010199</v>
          </cell>
          <cell r="B5919">
            <v>0</v>
          </cell>
        </row>
        <row r="5920">
          <cell r="A5920">
            <v>512510010110</v>
          </cell>
          <cell r="B5920">
            <v>0</v>
          </cell>
        </row>
        <row r="5921">
          <cell r="A5921">
            <v>513595010199</v>
          </cell>
          <cell r="B5921">
            <v>0</v>
          </cell>
        </row>
        <row r="5922">
          <cell r="A5922">
            <v>513595010402</v>
          </cell>
          <cell r="B5922" t="str">
            <v>ALQUILERES</v>
          </cell>
        </row>
        <row r="5923">
          <cell r="A5923">
            <v>514540010299</v>
          </cell>
          <cell r="B5923">
            <v>0</v>
          </cell>
        </row>
        <row r="5924">
          <cell r="A5924">
            <v>515515010199</v>
          </cell>
          <cell r="B5924">
            <v>0</v>
          </cell>
        </row>
        <row r="5925">
          <cell r="A5925">
            <v>516515010602</v>
          </cell>
          <cell r="B5925" t="str">
            <v>ELEMENTOS PROMOCIONALES</v>
          </cell>
        </row>
        <row r="5926">
          <cell r="A5926">
            <v>519595010501</v>
          </cell>
          <cell r="B5926">
            <v>0</v>
          </cell>
        </row>
        <row r="5927">
          <cell r="A5927">
            <v>520563030201</v>
          </cell>
          <cell r="B5927">
            <v>0</v>
          </cell>
        </row>
        <row r="5928">
          <cell r="A5928">
            <v>520566010104</v>
          </cell>
          <cell r="B5928" t="str">
            <v>ATENCION A EMPLEADOS</v>
          </cell>
        </row>
        <row r="5929">
          <cell r="A5929">
            <v>520566010106</v>
          </cell>
          <cell r="B5929" t="str">
            <v>ORGANIZACION TORNEO Y OLIMPIADA</v>
          </cell>
        </row>
        <row r="5930">
          <cell r="A5930">
            <v>523560070101</v>
          </cell>
          <cell r="B5930" t="str">
            <v>DIA DEL ASESOR</v>
          </cell>
        </row>
        <row r="5931">
          <cell r="A5931">
            <v>529595010501</v>
          </cell>
          <cell r="B5931">
            <v>0</v>
          </cell>
        </row>
        <row r="5932">
          <cell r="A5932">
            <v>616505020101</v>
          </cell>
          <cell r="B5932" t="str">
            <v>HONORARIOS MEDICOS</v>
          </cell>
        </row>
        <row r="5933">
          <cell r="A5933">
            <v>616595090106</v>
          </cell>
          <cell r="B5933" t="str">
            <v>OTRAS ACTIVIDADES</v>
          </cell>
        </row>
        <row r="5934">
          <cell r="A5934">
            <v>839595010305</v>
          </cell>
          <cell r="B5934" t="str">
            <v>SEMESTRAL</v>
          </cell>
        </row>
        <row r="5935">
          <cell r="A5935">
            <v>839595020301</v>
          </cell>
          <cell r="B5935" t="str">
            <v>MENSUALES</v>
          </cell>
        </row>
        <row r="5936">
          <cell r="A5936">
            <v>839595020601</v>
          </cell>
          <cell r="B5936" t="str">
            <v>MENSUALES</v>
          </cell>
        </row>
        <row r="5937">
          <cell r="A5937">
            <v>23150590</v>
          </cell>
          <cell r="B5937">
            <v>0</v>
          </cell>
        </row>
        <row r="5938">
          <cell r="A5938">
            <v>13200590</v>
          </cell>
          <cell r="B5938">
            <v>0</v>
          </cell>
        </row>
        <row r="5939">
          <cell r="A5939">
            <v>839595010305</v>
          </cell>
          <cell r="B5939" t="str">
            <v>SEMESTRAL</v>
          </cell>
        </row>
        <row r="5940">
          <cell r="A5940">
            <v>839595020301</v>
          </cell>
          <cell r="B5940" t="str">
            <v>MENSUALES</v>
          </cell>
        </row>
        <row r="5941">
          <cell r="A5941">
            <v>839595020601</v>
          </cell>
          <cell r="B5941" t="str">
            <v>MENSUALES</v>
          </cell>
        </row>
        <row r="5942">
          <cell r="A5942">
            <v>23150590</v>
          </cell>
          <cell r="B5942">
            <v>0</v>
          </cell>
        </row>
        <row r="5943">
          <cell r="A5943">
            <v>13200590</v>
          </cell>
          <cell r="B5943">
            <v>0</v>
          </cell>
        </row>
        <row r="5944">
          <cell r="A5944">
            <v>524510</v>
          </cell>
          <cell r="B5944" t="str">
            <v>CONSTRUCCIONES Y EDIFICACIONES</v>
          </cell>
        </row>
        <row r="5945">
          <cell r="A5945">
            <v>129905010123</v>
          </cell>
          <cell r="B594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ESF - Patrimonio"/>
      <sheetName val="ERI - Renta Liquida"/>
      <sheetName val="Impuesto Diferido"/>
      <sheetName val="Ingresos y Facturación"/>
      <sheetName val="Activos fijos"/>
      <sheetName val="Resumen ESF-ERI"/>
      <sheetName val="ejemplos"/>
    </sheetNames>
    <sheetDataSet>
      <sheetData sheetId="0"/>
      <sheetData sheetId="1">
        <row r="15">
          <cell r="H15">
            <v>0</v>
          </cell>
        </row>
        <row r="38">
          <cell r="H38">
            <v>0</v>
          </cell>
        </row>
        <row r="79">
          <cell r="H79">
            <v>0</v>
          </cell>
        </row>
        <row r="90">
          <cell r="H90">
            <v>0</v>
          </cell>
        </row>
        <row r="115">
          <cell r="H115">
            <v>0</v>
          </cell>
        </row>
        <row r="160">
          <cell r="H160">
            <v>0</v>
          </cell>
        </row>
      </sheetData>
      <sheetData sheetId="2">
        <row r="38">
          <cell r="I38">
            <v>0</v>
          </cell>
        </row>
        <row r="127">
          <cell r="I127">
            <v>0</v>
          </cell>
        </row>
        <row r="357">
          <cell r="I357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7"/>
  <sheetViews>
    <sheetView tabSelected="1" workbookViewId="0">
      <selection activeCell="J2" sqref="J2"/>
    </sheetView>
  </sheetViews>
  <sheetFormatPr baseColWidth="10" defaultRowHeight="12.75" x14ac:dyDescent="0.2"/>
  <cols>
    <col min="1" max="7" width="11.42578125" style="1"/>
    <col min="8" max="8" width="17.7109375" style="1" customWidth="1"/>
    <col min="9" max="9" width="16.5703125" style="1" customWidth="1"/>
    <col min="10" max="10" width="15" style="1" customWidth="1"/>
    <col min="11" max="263" width="11.42578125" style="1"/>
    <col min="264" max="264" width="17.7109375" style="1" customWidth="1"/>
    <col min="265" max="265" width="16.5703125" style="1" customWidth="1"/>
    <col min="266" max="266" width="15" style="1" customWidth="1"/>
    <col min="267" max="519" width="11.42578125" style="1"/>
    <col min="520" max="520" width="17.7109375" style="1" customWidth="1"/>
    <col min="521" max="521" width="16.5703125" style="1" customWidth="1"/>
    <col min="522" max="522" width="15" style="1" customWidth="1"/>
    <col min="523" max="775" width="11.42578125" style="1"/>
    <col min="776" max="776" width="17.7109375" style="1" customWidth="1"/>
    <col min="777" max="777" width="16.5703125" style="1" customWidth="1"/>
    <col min="778" max="778" width="15" style="1" customWidth="1"/>
    <col min="779" max="1031" width="11.42578125" style="1"/>
    <col min="1032" max="1032" width="17.7109375" style="1" customWidth="1"/>
    <col min="1033" max="1033" width="16.5703125" style="1" customWidth="1"/>
    <col min="1034" max="1034" width="15" style="1" customWidth="1"/>
    <col min="1035" max="1287" width="11.42578125" style="1"/>
    <col min="1288" max="1288" width="17.7109375" style="1" customWidth="1"/>
    <col min="1289" max="1289" width="16.5703125" style="1" customWidth="1"/>
    <col min="1290" max="1290" width="15" style="1" customWidth="1"/>
    <col min="1291" max="1543" width="11.42578125" style="1"/>
    <col min="1544" max="1544" width="17.7109375" style="1" customWidth="1"/>
    <col min="1545" max="1545" width="16.5703125" style="1" customWidth="1"/>
    <col min="1546" max="1546" width="15" style="1" customWidth="1"/>
    <col min="1547" max="1799" width="11.42578125" style="1"/>
    <col min="1800" max="1800" width="17.7109375" style="1" customWidth="1"/>
    <col min="1801" max="1801" width="16.5703125" style="1" customWidth="1"/>
    <col min="1802" max="1802" width="15" style="1" customWidth="1"/>
    <col min="1803" max="2055" width="11.42578125" style="1"/>
    <col min="2056" max="2056" width="17.7109375" style="1" customWidth="1"/>
    <col min="2057" max="2057" width="16.5703125" style="1" customWidth="1"/>
    <col min="2058" max="2058" width="15" style="1" customWidth="1"/>
    <col min="2059" max="2311" width="11.42578125" style="1"/>
    <col min="2312" max="2312" width="17.7109375" style="1" customWidth="1"/>
    <col min="2313" max="2313" width="16.5703125" style="1" customWidth="1"/>
    <col min="2314" max="2314" width="15" style="1" customWidth="1"/>
    <col min="2315" max="2567" width="11.42578125" style="1"/>
    <col min="2568" max="2568" width="17.7109375" style="1" customWidth="1"/>
    <col min="2569" max="2569" width="16.5703125" style="1" customWidth="1"/>
    <col min="2570" max="2570" width="15" style="1" customWidth="1"/>
    <col min="2571" max="2823" width="11.42578125" style="1"/>
    <col min="2824" max="2824" width="17.7109375" style="1" customWidth="1"/>
    <col min="2825" max="2825" width="16.5703125" style="1" customWidth="1"/>
    <col min="2826" max="2826" width="15" style="1" customWidth="1"/>
    <col min="2827" max="3079" width="11.42578125" style="1"/>
    <col min="3080" max="3080" width="17.7109375" style="1" customWidth="1"/>
    <col min="3081" max="3081" width="16.5703125" style="1" customWidth="1"/>
    <col min="3082" max="3082" width="15" style="1" customWidth="1"/>
    <col min="3083" max="3335" width="11.42578125" style="1"/>
    <col min="3336" max="3336" width="17.7109375" style="1" customWidth="1"/>
    <col min="3337" max="3337" width="16.5703125" style="1" customWidth="1"/>
    <col min="3338" max="3338" width="15" style="1" customWidth="1"/>
    <col min="3339" max="3591" width="11.42578125" style="1"/>
    <col min="3592" max="3592" width="17.7109375" style="1" customWidth="1"/>
    <col min="3593" max="3593" width="16.5703125" style="1" customWidth="1"/>
    <col min="3594" max="3594" width="15" style="1" customWidth="1"/>
    <col min="3595" max="3847" width="11.42578125" style="1"/>
    <col min="3848" max="3848" width="17.7109375" style="1" customWidth="1"/>
    <col min="3849" max="3849" width="16.5703125" style="1" customWidth="1"/>
    <col min="3850" max="3850" width="15" style="1" customWidth="1"/>
    <col min="3851" max="4103" width="11.42578125" style="1"/>
    <col min="4104" max="4104" width="17.7109375" style="1" customWidth="1"/>
    <col min="4105" max="4105" width="16.5703125" style="1" customWidth="1"/>
    <col min="4106" max="4106" width="15" style="1" customWidth="1"/>
    <col min="4107" max="4359" width="11.42578125" style="1"/>
    <col min="4360" max="4360" width="17.7109375" style="1" customWidth="1"/>
    <col min="4361" max="4361" width="16.5703125" style="1" customWidth="1"/>
    <col min="4362" max="4362" width="15" style="1" customWidth="1"/>
    <col min="4363" max="4615" width="11.42578125" style="1"/>
    <col min="4616" max="4616" width="17.7109375" style="1" customWidth="1"/>
    <col min="4617" max="4617" width="16.5703125" style="1" customWidth="1"/>
    <col min="4618" max="4618" width="15" style="1" customWidth="1"/>
    <col min="4619" max="4871" width="11.42578125" style="1"/>
    <col min="4872" max="4872" width="17.7109375" style="1" customWidth="1"/>
    <col min="4873" max="4873" width="16.5703125" style="1" customWidth="1"/>
    <col min="4874" max="4874" width="15" style="1" customWidth="1"/>
    <col min="4875" max="5127" width="11.42578125" style="1"/>
    <col min="5128" max="5128" width="17.7109375" style="1" customWidth="1"/>
    <col min="5129" max="5129" width="16.5703125" style="1" customWidth="1"/>
    <col min="5130" max="5130" width="15" style="1" customWidth="1"/>
    <col min="5131" max="5383" width="11.42578125" style="1"/>
    <col min="5384" max="5384" width="17.7109375" style="1" customWidth="1"/>
    <col min="5385" max="5385" width="16.5703125" style="1" customWidth="1"/>
    <col min="5386" max="5386" width="15" style="1" customWidth="1"/>
    <col min="5387" max="5639" width="11.42578125" style="1"/>
    <col min="5640" max="5640" width="17.7109375" style="1" customWidth="1"/>
    <col min="5641" max="5641" width="16.5703125" style="1" customWidth="1"/>
    <col min="5642" max="5642" width="15" style="1" customWidth="1"/>
    <col min="5643" max="5895" width="11.42578125" style="1"/>
    <col min="5896" max="5896" width="17.7109375" style="1" customWidth="1"/>
    <col min="5897" max="5897" width="16.5703125" style="1" customWidth="1"/>
    <col min="5898" max="5898" width="15" style="1" customWidth="1"/>
    <col min="5899" max="6151" width="11.42578125" style="1"/>
    <col min="6152" max="6152" width="17.7109375" style="1" customWidth="1"/>
    <col min="6153" max="6153" width="16.5703125" style="1" customWidth="1"/>
    <col min="6154" max="6154" width="15" style="1" customWidth="1"/>
    <col min="6155" max="6407" width="11.42578125" style="1"/>
    <col min="6408" max="6408" width="17.7109375" style="1" customWidth="1"/>
    <col min="6409" max="6409" width="16.5703125" style="1" customWidth="1"/>
    <col min="6410" max="6410" width="15" style="1" customWidth="1"/>
    <col min="6411" max="6663" width="11.42578125" style="1"/>
    <col min="6664" max="6664" width="17.7109375" style="1" customWidth="1"/>
    <col min="6665" max="6665" width="16.5703125" style="1" customWidth="1"/>
    <col min="6666" max="6666" width="15" style="1" customWidth="1"/>
    <col min="6667" max="6919" width="11.42578125" style="1"/>
    <col min="6920" max="6920" width="17.7109375" style="1" customWidth="1"/>
    <col min="6921" max="6921" width="16.5703125" style="1" customWidth="1"/>
    <col min="6922" max="6922" width="15" style="1" customWidth="1"/>
    <col min="6923" max="7175" width="11.42578125" style="1"/>
    <col min="7176" max="7176" width="17.7109375" style="1" customWidth="1"/>
    <col min="7177" max="7177" width="16.5703125" style="1" customWidth="1"/>
    <col min="7178" max="7178" width="15" style="1" customWidth="1"/>
    <col min="7179" max="7431" width="11.42578125" style="1"/>
    <col min="7432" max="7432" width="17.7109375" style="1" customWidth="1"/>
    <col min="7433" max="7433" width="16.5703125" style="1" customWidth="1"/>
    <col min="7434" max="7434" width="15" style="1" customWidth="1"/>
    <col min="7435" max="7687" width="11.42578125" style="1"/>
    <col min="7688" max="7688" width="17.7109375" style="1" customWidth="1"/>
    <col min="7689" max="7689" width="16.5703125" style="1" customWidth="1"/>
    <col min="7690" max="7690" width="15" style="1" customWidth="1"/>
    <col min="7691" max="7943" width="11.42578125" style="1"/>
    <col min="7944" max="7944" width="17.7109375" style="1" customWidth="1"/>
    <col min="7945" max="7945" width="16.5703125" style="1" customWidth="1"/>
    <col min="7946" max="7946" width="15" style="1" customWidth="1"/>
    <col min="7947" max="8199" width="11.42578125" style="1"/>
    <col min="8200" max="8200" width="17.7109375" style="1" customWidth="1"/>
    <col min="8201" max="8201" width="16.5703125" style="1" customWidth="1"/>
    <col min="8202" max="8202" width="15" style="1" customWidth="1"/>
    <col min="8203" max="8455" width="11.42578125" style="1"/>
    <col min="8456" max="8456" width="17.7109375" style="1" customWidth="1"/>
    <col min="8457" max="8457" width="16.5703125" style="1" customWidth="1"/>
    <col min="8458" max="8458" width="15" style="1" customWidth="1"/>
    <col min="8459" max="8711" width="11.42578125" style="1"/>
    <col min="8712" max="8712" width="17.7109375" style="1" customWidth="1"/>
    <col min="8713" max="8713" width="16.5703125" style="1" customWidth="1"/>
    <col min="8714" max="8714" width="15" style="1" customWidth="1"/>
    <col min="8715" max="8967" width="11.42578125" style="1"/>
    <col min="8968" max="8968" width="17.7109375" style="1" customWidth="1"/>
    <col min="8969" max="8969" width="16.5703125" style="1" customWidth="1"/>
    <col min="8970" max="8970" width="15" style="1" customWidth="1"/>
    <col min="8971" max="9223" width="11.42578125" style="1"/>
    <col min="9224" max="9224" width="17.7109375" style="1" customWidth="1"/>
    <col min="9225" max="9225" width="16.5703125" style="1" customWidth="1"/>
    <col min="9226" max="9226" width="15" style="1" customWidth="1"/>
    <col min="9227" max="9479" width="11.42578125" style="1"/>
    <col min="9480" max="9480" width="17.7109375" style="1" customWidth="1"/>
    <col min="9481" max="9481" width="16.5703125" style="1" customWidth="1"/>
    <col min="9482" max="9482" width="15" style="1" customWidth="1"/>
    <col min="9483" max="9735" width="11.42578125" style="1"/>
    <col min="9736" max="9736" width="17.7109375" style="1" customWidth="1"/>
    <col min="9737" max="9737" width="16.5703125" style="1" customWidth="1"/>
    <col min="9738" max="9738" width="15" style="1" customWidth="1"/>
    <col min="9739" max="9991" width="11.42578125" style="1"/>
    <col min="9992" max="9992" width="17.7109375" style="1" customWidth="1"/>
    <col min="9993" max="9993" width="16.5703125" style="1" customWidth="1"/>
    <col min="9994" max="9994" width="15" style="1" customWidth="1"/>
    <col min="9995" max="10247" width="11.42578125" style="1"/>
    <col min="10248" max="10248" width="17.7109375" style="1" customWidth="1"/>
    <col min="10249" max="10249" width="16.5703125" style="1" customWidth="1"/>
    <col min="10250" max="10250" width="15" style="1" customWidth="1"/>
    <col min="10251" max="10503" width="11.42578125" style="1"/>
    <col min="10504" max="10504" width="17.7109375" style="1" customWidth="1"/>
    <col min="10505" max="10505" width="16.5703125" style="1" customWidth="1"/>
    <col min="10506" max="10506" width="15" style="1" customWidth="1"/>
    <col min="10507" max="10759" width="11.42578125" style="1"/>
    <col min="10760" max="10760" width="17.7109375" style="1" customWidth="1"/>
    <col min="10761" max="10761" width="16.5703125" style="1" customWidth="1"/>
    <col min="10762" max="10762" width="15" style="1" customWidth="1"/>
    <col min="10763" max="11015" width="11.42578125" style="1"/>
    <col min="11016" max="11016" width="17.7109375" style="1" customWidth="1"/>
    <col min="11017" max="11017" width="16.5703125" style="1" customWidth="1"/>
    <col min="11018" max="11018" width="15" style="1" customWidth="1"/>
    <col min="11019" max="11271" width="11.42578125" style="1"/>
    <col min="11272" max="11272" width="17.7109375" style="1" customWidth="1"/>
    <col min="11273" max="11273" width="16.5703125" style="1" customWidth="1"/>
    <col min="11274" max="11274" width="15" style="1" customWidth="1"/>
    <col min="11275" max="11527" width="11.42578125" style="1"/>
    <col min="11528" max="11528" width="17.7109375" style="1" customWidth="1"/>
    <col min="11529" max="11529" width="16.5703125" style="1" customWidth="1"/>
    <col min="11530" max="11530" width="15" style="1" customWidth="1"/>
    <col min="11531" max="11783" width="11.42578125" style="1"/>
    <col min="11784" max="11784" width="17.7109375" style="1" customWidth="1"/>
    <col min="11785" max="11785" width="16.5703125" style="1" customWidth="1"/>
    <col min="11786" max="11786" width="15" style="1" customWidth="1"/>
    <col min="11787" max="12039" width="11.42578125" style="1"/>
    <col min="12040" max="12040" width="17.7109375" style="1" customWidth="1"/>
    <col min="12041" max="12041" width="16.5703125" style="1" customWidth="1"/>
    <col min="12042" max="12042" width="15" style="1" customWidth="1"/>
    <col min="12043" max="12295" width="11.42578125" style="1"/>
    <col min="12296" max="12296" width="17.7109375" style="1" customWidth="1"/>
    <col min="12297" max="12297" width="16.5703125" style="1" customWidth="1"/>
    <col min="12298" max="12298" width="15" style="1" customWidth="1"/>
    <col min="12299" max="12551" width="11.42578125" style="1"/>
    <col min="12552" max="12552" width="17.7109375" style="1" customWidth="1"/>
    <col min="12553" max="12553" width="16.5703125" style="1" customWidth="1"/>
    <col min="12554" max="12554" width="15" style="1" customWidth="1"/>
    <col min="12555" max="12807" width="11.42578125" style="1"/>
    <col min="12808" max="12808" width="17.7109375" style="1" customWidth="1"/>
    <col min="12809" max="12809" width="16.5703125" style="1" customWidth="1"/>
    <col min="12810" max="12810" width="15" style="1" customWidth="1"/>
    <col min="12811" max="13063" width="11.42578125" style="1"/>
    <col min="13064" max="13064" width="17.7109375" style="1" customWidth="1"/>
    <col min="13065" max="13065" width="16.5703125" style="1" customWidth="1"/>
    <col min="13066" max="13066" width="15" style="1" customWidth="1"/>
    <col min="13067" max="13319" width="11.42578125" style="1"/>
    <col min="13320" max="13320" width="17.7109375" style="1" customWidth="1"/>
    <col min="13321" max="13321" width="16.5703125" style="1" customWidth="1"/>
    <col min="13322" max="13322" width="15" style="1" customWidth="1"/>
    <col min="13323" max="13575" width="11.42578125" style="1"/>
    <col min="13576" max="13576" width="17.7109375" style="1" customWidth="1"/>
    <col min="13577" max="13577" width="16.5703125" style="1" customWidth="1"/>
    <col min="13578" max="13578" width="15" style="1" customWidth="1"/>
    <col min="13579" max="13831" width="11.42578125" style="1"/>
    <col min="13832" max="13832" width="17.7109375" style="1" customWidth="1"/>
    <col min="13833" max="13833" width="16.5703125" style="1" customWidth="1"/>
    <col min="13834" max="13834" width="15" style="1" customWidth="1"/>
    <col min="13835" max="14087" width="11.42578125" style="1"/>
    <col min="14088" max="14088" width="17.7109375" style="1" customWidth="1"/>
    <col min="14089" max="14089" width="16.5703125" style="1" customWidth="1"/>
    <col min="14090" max="14090" width="15" style="1" customWidth="1"/>
    <col min="14091" max="14343" width="11.42578125" style="1"/>
    <col min="14344" max="14344" width="17.7109375" style="1" customWidth="1"/>
    <col min="14345" max="14345" width="16.5703125" style="1" customWidth="1"/>
    <col min="14346" max="14346" width="15" style="1" customWidth="1"/>
    <col min="14347" max="14599" width="11.42578125" style="1"/>
    <col min="14600" max="14600" width="17.7109375" style="1" customWidth="1"/>
    <col min="14601" max="14601" width="16.5703125" style="1" customWidth="1"/>
    <col min="14602" max="14602" width="15" style="1" customWidth="1"/>
    <col min="14603" max="14855" width="11.42578125" style="1"/>
    <col min="14856" max="14856" width="17.7109375" style="1" customWidth="1"/>
    <col min="14857" max="14857" width="16.5703125" style="1" customWidth="1"/>
    <col min="14858" max="14858" width="15" style="1" customWidth="1"/>
    <col min="14859" max="15111" width="11.42578125" style="1"/>
    <col min="15112" max="15112" width="17.7109375" style="1" customWidth="1"/>
    <col min="15113" max="15113" width="16.5703125" style="1" customWidth="1"/>
    <col min="15114" max="15114" width="15" style="1" customWidth="1"/>
    <col min="15115" max="15367" width="11.42578125" style="1"/>
    <col min="15368" max="15368" width="17.7109375" style="1" customWidth="1"/>
    <col min="15369" max="15369" width="16.5703125" style="1" customWidth="1"/>
    <col min="15370" max="15370" width="15" style="1" customWidth="1"/>
    <col min="15371" max="15623" width="11.42578125" style="1"/>
    <col min="15624" max="15624" width="17.7109375" style="1" customWidth="1"/>
    <col min="15625" max="15625" width="16.5703125" style="1" customWidth="1"/>
    <col min="15626" max="15626" width="15" style="1" customWidth="1"/>
    <col min="15627" max="15879" width="11.42578125" style="1"/>
    <col min="15880" max="15880" width="17.7109375" style="1" customWidth="1"/>
    <col min="15881" max="15881" width="16.5703125" style="1" customWidth="1"/>
    <col min="15882" max="15882" width="15" style="1" customWidth="1"/>
    <col min="15883" max="16135" width="11.42578125" style="1"/>
    <col min="16136" max="16136" width="17.7109375" style="1" customWidth="1"/>
    <col min="16137" max="16137" width="16.5703125" style="1" customWidth="1"/>
    <col min="16138" max="16138" width="15" style="1" customWidth="1"/>
    <col min="16139" max="16384" width="11.42578125" style="1"/>
  </cols>
  <sheetData>
    <row r="2" spans="2:10" ht="15" customHeight="1" x14ac:dyDescent="0.2">
      <c r="B2" s="25" t="s">
        <v>0</v>
      </c>
      <c r="C2" s="26"/>
      <c r="D2" s="26"/>
      <c r="E2" s="26"/>
      <c r="F2" s="26"/>
      <c r="G2" s="26"/>
      <c r="H2" s="26"/>
      <c r="I2" s="19" t="s">
        <v>82</v>
      </c>
      <c r="J2" s="20" t="s">
        <v>85</v>
      </c>
    </row>
    <row r="3" spans="2:10" ht="15" customHeight="1" x14ac:dyDescent="0.2">
      <c r="B3" s="27"/>
      <c r="C3" s="28"/>
      <c r="D3" s="28"/>
      <c r="E3" s="28"/>
      <c r="F3" s="28"/>
      <c r="G3" s="28"/>
      <c r="H3" s="28"/>
      <c r="I3" s="21" t="s">
        <v>83</v>
      </c>
      <c r="J3" s="22">
        <v>1</v>
      </c>
    </row>
    <row r="4" spans="2:10" ht="15" customHeight="1" x14ac:dyDescent="0.2">
      <c r="B4" s="29"/>
      <c r="C4" s="30"/>
      <c r="D4" s="30"/>
      <c r="E4" s="30"/>
      <c r="F4" s="30"/>
      <c r="G4" s="30"/>
      <c r="H4" s="30"/>
      <c r="I4" s="23" t="s">
        <v>84</v>
      </c>
      <c r="J4" s="24">
        <v>45839</v>
      </c>
    </row>
    <row r="5" spans="2:10" ht="14.25" x14ac:dyDescent="0.2">
      <c r="B5" s="2"/>
      <c r="C5" s="2"/>
      <c r="D5" s="2"/>
      <c r="E5" s="2"/>
      <c r="F5" s="2"/>
      <c r="G5" s="2"/>
      <c r="H5" s="2"/>
      <c r="I5" s="2"/>
      <c r="J5" s="2"/>
    </row>
    <row r="6" spans="2:10" ht="31.5" x14ac:dyDescent="0.2">
      <c r="B6" s="3" t="s">
        <v>1</v>
      </c>
      <c r="C6" s="32" t="s">
        <v>2</v>
      </c>
      <c r="D6" s="33"/>
      <c r="E6" s="33"/>
      <c r="F6" s="33"/>
      <c r="G6" s="33"/>
      <c r="H6" s="3" t="s">
        <v>3</v>
      </c>
      <c r="I6" s="3" t="s">
        <v>4</v>
      </c>
      <c r="J6" s="3" t="s">
        <v>5</v>
      </c>
    </row>
    <row r="7" spans="2:10" ht="15.75" x14ac:dyDescent="0.25">
      <c r="B7" s="4">
        <v>1</v>
      </c>
      <c r="C7" s="34" t="s">
        <v>6</v>
      </c>
      <c r="D7" s="35"/>
      <c r="E7" s="35"/>
      <c r="F7" s="35"/>
      <c r="G7" s="35"/>
      <c r="H7" s="35"/>
      <c r="I7" s="35"/>
      <c r="J7" s="35"/>
    </row>
    <row r="8" spans="2:10" ht="15.75" x14ac:dyDescent="0.25">
      <c r="B8" s="5">
        <f>B7+1</f>
        <v>2</v>
      </c>
      <c r="C8" s="36"/>
      <c r="D8" s="38" t="s">
        <v>7</v>
      </c>
      <c r="E8" s="38"/>
      <c r="F8" s="38"/>
      <c r="G8" s="38"/>
      <c r="H8" s="38"/>
      <c r="I8" s="38"/>
      <c r="J8" s="38"/>
    </row>
    <row r="9" spans="2:10" ht="15" x14ac:dyDescent="0.2">
      <c r="B9" s="5">
        <f t="shared" ref="B9:B72" si="0">B8+1</f>
        <v>3</v>
      </c>
      <c r="C9" s="37"/>
      <c r="D9" s="39"/>
      <c r="E9" s="31" t="s">
        <v>8</v>
      </c>
      <c r="F9" s="31"/>
      <c r="G9" s="31"/>
      <c r="H9" s="6">
        <f>+'[6]ESF - Patrimonio'!H12</f>
        <v>0</v>
      </c>
      <c r="I9" s="7">
        <f>+'[6]ESF - Patrimonio'!L12</f>
        <v>0</v>
      </c>
      <c r="J9" s="8">
        <f t="shared" ref="J9:J22" si="1">+H9-I9</f>
        <v>0</v>
      </c>
    </row>
    <row r="10" spans="2:10" ht="15" x14ac:dyDescent="0.2">
      <c r="B10" s="5">
        <f t="shared" si="0"/>
        <v>4</v>
      </c>
      <c r="C10" s="37"/>
      <c r="D10" s="40"/>
      <c r="E10" s="31" t="s">
        <v>9</v>
      </c>
      <c r="F10" s="31"/>
      <c r="G10" s="31"/>
      <c r="H10" s="6">
        <f>+'[6]ESF - Patrimonio'!H15</f>
        <v>0</v>
      </c>
      <c r="I10" s="7">
        <f>+'[6]ESF - Patrimonio'!L15</f>
        <v>0</v>
      </c>
      <c r="J10" s="8">
        <f t="shared" si="1"/>
        <v>0</v>
      </c>
    </row>
    <row r="11" spans="2:10" ht="15" x14ac:dyDescent="0.2">
      <c r="B11" s="5">
        <f t="shared" si="0"/>
        <v>5</v>
      </c>
      <c r="C11" s="37"/>
      <c r="D11" s="40"/>
      <c r="E11" s="31" t="s">
        <v>10</v>
      </c>
      <c r="F11" s="31"/>
      <c r="G11" s="31"/>
      <c r="H11" s="6">
        <f>+'[6]ESF - Patrimonio'!H38</f>
        <v>0</v>
      </c>
      <c r="I11" s="7">
        <f>+'[6]ESF - Patrimonio'!L38</f>
        <v>0</v>
      </c>
      <c r="J11" s="8">
        <f t="shared" si="1"/>
        <v>0</v>
      </c>
    </row>
    <row r="12" spans="2:10" ht="15" x14ac:dyDescent="0.2">
      <c r="B12" s="5">
        <f t="shared" si="0"/>
        <v>6</v>
      </c>
      <c r="C12" s="37"/>
      <c r="D12" s="40"/>
      <c r="E12" s="31" t="s">
        <v>11</v>
      </c>
      <c r="F12" s="31"/>
      <c r="G12" s="31"/>
      <c r="H12" s="6">
        <f>+'[6]ESF - Patrimonio'!H58</f>
        <v>0</v>
      </c>
      <c r="I12" s="7">
        <f>+'[6]ESF - Patrimonio'!L58</f>
        <v>0</v>
      </c>
      <c r="J12" s="8">
        <f t="shared" si="1"/>
        <v>0</v>
      </c>
    </row>
    <row r="13" spans="2:10" ht="15" x14ac:dyDescent="0.2">
      <c r="B13" s="5">
        <f t="shared" si="0"/>
        <v>7</v>
      </c>
      <c r="C13" s="37"/>
      <c r="D13" s="40"/>
      <c r="E13" s="31" t="s">
        <v>12</v>
      </c>
      <c r="F13" s="31"/>
      <c r="G13" s="31"/>
      <c r="H13" s="6">
        <f>+'[6]ESF - Patrimonio'!H69</f>
        <v>0</v>
      </c>
      <c r="I13" s="7">
        <f>+'[6]ESF - Patrimonio'!L69</f>
        <v>0</v>
      </c>
      <c r="J13" s="8">
        <f t="shared" si="1"/>
        <v>0</v>
      </c>
    </row>
    <row r="14" spans="2:10" ht="15" x14ac:dyDescent="0.2">
      <c r="B14" s="5">
        <f t="shared" si="0"/>
        <v>8</v>
      </c>
      <c r="C14" s="37"/>
      <c r="D14" s="40"/>
      <c r="E14" s="31" t="s">
        <v>13</v>
      </c>
      <c r="F14" s="31"/>
      <c r="G14" s="31"/>
      <c r="H14" s="6">
        <f>+'[6]ESF - Patrimonio'!H74</f>
        <v>0</v>
      </c>
      <c r="I14" s="7">
        <f>+'[6]ESF - Patrimonio'!L74</f>
        <v>0</v>
      </c>
      <c r="J14" s="8">
        <f t="shared" si="1"/>
        <v>0</v>
      </c>
    </row>
    <row r="15" spans="2:10" ht="15" x14ac:dyDescent="0.2">
      <c r="B15" s="5">
        <f t="shared" si="0"/>
        <v>9</v>
      </c>
      <c r="C15" s="37"/>
      <c r="D15" s="40"/>
      <c r="E15" s="31" t="s">
        <v>14</v>
      </c>
      <c r="F15" s="31"/>
      <c r="G15" s="31"/>
      <c r="H15" s="6">
        <f>+'[6]ESF - Patrimonio'!H79</f>
        <v>0</v>
      </c>
      <c r="I15" s="7">
        <f>+'[6]ESF - Patrimonio'!L79</f>
        <v>0</v>
      </c>
      <c r="J15" s="8">
        <f t="shared" si="1"/>
        <v>0</v>
      </c>
    </row>
    <row r="16" spans="2:10" ht="15" x14ac:dyDescent="0.2">
      <c r="B16" s="5">
        <f t="shared" si="0"/>
        <v>10</v>
      </c>
      <c r="C16" s="37"/>
      <c r="D16" s="40"/>
      <c r="E16" s="31" t="s">
        <v>15</v>
      </c>
      <c r="F16" s="31"/>
      <c r="G16" s="31"/>
      <c r="H16" s="6">
        <f>+'[6]ESF - Patrimonio'!H80</f>
        <v>0</v>
      </c>
      <c r="I16" s="7">
        <f>+'[6]ESF - Patrimonio'!L80</f>
        <v>0</v>
      </c>
      <c r="J16" s="8">
        <f t="shared" si="1"/>
        <v>0</v>
      </c>
    </row>
    <row r="17" spans="2:10" ht="15" x14ac:dyDescent="0.2">
      <c r="B17" s="5">
        <f t="shared" si="0"/>
        <v>11</v>
      </c>
      <c r="C17" s="37"/>
      <c r="D17" s="40"/>
      <c r="E17" s="31" t="s">
        <v>16</v>
      </c>
      <c r="F17" s="31"/>
      <c r="G17" s="31"/>
      <c r="H17" s="6">
        <f>+'[6]ESF - Patrimonio'!H90</f>
        <v>0</v>
      </c>
      <c r="I17" s="7">
        <f>+'[6]ESF - Patrimonio'!L90</f>
        <v>0</v>
      </c>
      <c r="J17" s="8">
        <f t="shared" si="1"/>
        <v>0</v>
      </c>
    </row>
    <row r="18" spans="2:10" ht="15" x14ac:dyDescent="0.2">
      <c r="B18" s="5">
        <f t="shared" si="0"/>
        <v>12</v>
      </c>
      <c r="C18" s="37"/>
      <c r="D18" s="40"/>
      <c r="E18" s="31" t="s">
        <v>17</v>
      </c>
      <c r="F18" s="31"/>
      <c r="G18" s="31"/>
      <c r="H18" s="6">
        <f>+'[6]ESF - Patrimonio'!H107</f>
        <v>0</v>
      </c>
      <c r="I18" s="7">
        <f>+'[6]ESF - Patrimonio'!L107</f>
        <v>0</v>
      </c>
      <c r="J18" s="8">
        <f t="shared" si="1"/>
        <v>0</v>
      </c>
    </row>
    <row r="19" spans="2:10" ht="15" x14ac:dyDescent="0.2">
      <c r="B19" s="5">
        <f t="shared" si="0"/>
        <v>13</v>
      </c>
      <c r="C19" s="37"/>
      <c r="D19" s="40"/>
      <c r="E19" s="31" t="s">
        <v>18</v>
      </c>
      <c r="F19" s="31"/>
      <c r="G19" s="31"/>
      <c r="H19" s="6">
        <f>+'[6]ESF - Patrimonio'!H112</f>
        <v>0</v>
      </c>
      <c r="I19" s="7">
        <f>+'[6]ESF - Patrimonio'!L112</f>
        <v>0</v>
      </c>
      <c r="J19" s="8">
        <f t="shared" si="1"/>
        <v>0</v>
      </c>
    </row>
    <row r="20" spans="2:10" ht="15" x14ac:dyDescent="0.2">
      <c r="B20" s="5">
        <f t="shared" si="0"/>
        <v>14</v>
      </c>
      <c r="C20" s="37"/>
      <c r="D20" s="40"/>
      <c r="E20" s="31" t="s">
        <v>19</v>
      </c>
      <c r="F20" s="31"/>
      <c r="G20" s="31"/>
      <c r="H20" s="6">
        <f>+'[6]ESF - Patrimonio'!H115</f>
        <v>0</v>
      </c>
      <c r="I20" s="7">
        <f>+'[6]ESF - Patrimonio'!L115</f>
        <v>0</v>
      </c>
      <c r="J20" s="8">
        <f t="shared" si="1"/>
        <v>0</v>
      </c>
    </row>
    <row r="21" spans="2:10" ht="15" x14ac:dyDescent="0.2">
      <c r="B21" s="5">
        <f t="shared" si="0"/>
        <v>15</v>
      </c>
      <c r="C21" s="37"/>
      <c r="D21" s="40"/>
      <c r="E21" s="31" t="s">
        <v>20</v>
      </c>
      <c r="F21" s="31"/>
      <c r="G21" s="31"/>
      <c r="H21" s="6">
        <f>+'[6]ESF - Patrimonio'!H132</f>
        <v>0</v>
      </c>
      <c r="I21" s="7">
        <f>+'[6]ESF - Patrimonio'!L132</f>
        <v>0</v>
      </c>
      <c r="J21" s="8">
        <f t="shared" si="1"/>
        <v>0</v>
      </c>
    </row>
    <row r="22" spans="2:10" ht="15.75" x14ac:dyDescent="0.25">
      <c r="B22" s="5">
        <f t="shared" si="0"/>
        <v>16</v>
      </c>
      <c r="C22" s="37"/>
      <c r="D22" s="41"/>
      <c r="E22" s="42" t="s">
        <v>21</v>
      </c>
      <c r="F22" s="44"/>
      <c r="G22" s="44"/>
      <c r="H22" s="9">
        <f>SUM(H9:H21)</f>
        <v>0</v>
      </c>
      <c r="I22" s="9">
        <f>SUM(I9:I21)</f>
        <v>0</v>
      </c>
      <c r="J22" s="10">
        <f t="shared" si="1"/>
        <v>0</v>
      </c>
    </row>
    <row r="23" spans="2:10" ht="15" x14ac:dyDescent="0.2">
      <c r="B23" s="5">
        <f t="shared" si="0"/>
        <v>17</v>
      </c>
      <c r="C23" s="37"/>
      <c r="D23" s="45" t="s">
        <v>22</v>
      </c>
      <c r="E23" s="46"/>
      <c r="F23" s="46"/>
      <c r="G23" s="46"/>
      <c r="H23" s="46"/>
      <c r="I23" s="46"/>
      <c r="J23" s="46"/>
    </row>
    <row r="24" spans="2:10" ht="15" x14ac:dyDescent="0.2">
      <c r="B24" s="5">
        <f t="shared" si="0"/>
        <v>18</v>
      </c>
      <c r="C24" s="37"/>
      <c r="D24" s="39"/>
      <c r="E24" s="31" t="s">
        <v>23</v>
      </c>
      <c r="F24" s="49"/>
      <c r="G24" s="49"/>
      <c r="H24" s="11">
        <f>+'[6]ESF - Patrimonio'!H138</f>
        <v>0</v>
      </c>
      <c r="I24" s="11">
        <f>+'[6]ESF - Patrimonio'!L138</f>
        <v>0</v>
      </c>
      <c r="J24" s="8">
        <f t="shared" ref="J24:J33" si="2">+H24-I24</f>
        <v>0</v>
      </c>
    </row>
    <row r="25" spans="2:10" ht="15" x14ac:dyDescent="0.2">
      <c r="B25" s="5">
        <f t="shared" si="0"/>
        <v>19</v>
      </c>
      <c r="C25" s="37"/>
      <c r="D25" s="47"/>
      <c r="E25" s="31" t="s">
        <v>24</v>
      </c>
      <c r="F25" s="49"/>
      <c r="G25" s="49"/>
      <c r="H25" s="11">
        <f>+'[6]ESF - Patrimonio'!H148</f>
        <v>0</v>
      </c>
      <c r="I25" s="11">
        <f>+'[6]ESF - Patrimonio'!L148</f>
        <v>0</v>
      </c>
      <c r="J25" s="8">
        <f t="shared" si="2"/>
        <v>0</v>
      </c>
    </row>
    <row r="26" spans="2:10" ht="15" x14ac:dyDescent="0.2">
      <c r="B26" s="5">
        <f t="shared" si="0"/>
        <v>20</v>
      </c>
      <c r="C26" s="37"/>
      <c r="D26" s="47"/>
      <c r="E26" s="31" t="s">
        <v>25</v>
      </c>
      <c r="F26" s="49"/>
      <c r="G26" s="49"/>
      <c r="H26" s="11">
        <f>+'[6]ESF - Patrimonio'!H152</f>
        <v>0</v>
      </c>
      <c r="I26" s="11">
        <f>+'[6]ESF - Patrimonio'!L152</f>
        <v>0</v>
      </c>
      <c r="J26" s="8">
        <f t="shared" si="2"/>
        <v>0</v>
      </c>
    </row>
    <row r="27" spans="2:10" ht="15" x14ac:dyDescent="0.2">
      <c r="B27" s="5">
        <f t="shared" si="0"/>
        <v>21</v>
      </c>
      <c r="C27" s="37"/>
      <c r="D27" s="47"/>
      <c r="E27" s="31" t="s">
        <v>26</v>
      </c>
      <c r="F27" s="49"/>
      <c r="G27" s="49"/>
      <c r="H27" s="11">
        <f>+'[6]ESF - Patrimonio'!H156</f>
        <v>0</v>
      </c>
      <c r="I27" s="11">
        <f>+'[6]ESF - Patrimonio'!L156</f>
        <v>0</v>
      </c>
      <c r="J27" s="8">
        <f t="shared" si="2"/>
        <v>0</v>
      </c>
    </row>
    <row r="28" spans="2:10" ht="15" x14ac:dyDescent="0.2">
      <c r="B28" s="5">
        <f t="shared" si="0"/>
        <v>22</v>
      </c>
      <c r="C28" s="37"/>
      <c r="D28" s="47"/>
      <c r="E28" s="31" t="s">
        <v>27</v>
      </c>
      <c r="F28" s="49"/>
      <c r="G28" s="49"/>
      <c r="H28" s="11">
        <f>+'[6]ESF - Patrimonio'!H160</f>
        <v>0</v>
      </c>
      <c r="I28" s="11">
        <f>+'[6]ESF - Patrimonio'!L160</f>
        <v>0</v>
      </c>
      <c r="J28" s="8">
        <f t="shared" si="2"/>
        <v>0</v>
      </c>
    </row>
    <row r="29" spans="2:10" ht="15" x14ac:dyDescent="0.2">
      <c r="B29" s="5">
        <f t="shared" si="0"/>
        <v>23</v>
      </c>
      <c r="C29" s="37"/>
      <c r="D29" s="47"/>
      <c r="E29" s="31" t="s">
        <v>28</v>
      </c>
      <c r="F29" s="49"/>
      <c r="G29" s="49"/>
      <c r="H29" s="11">
        <f>+'[6]ESF - Patrimonio'!H161</f>
        <v>0</v>
      </c>
      <c r="I29" s="11">
        <f>+'[6]ESF - Patrimonio'!L161</f>
        <v>0</v>
      </c>
      <c r="J29" s="8">
        <f t="shared" si="2"/>
        <v>0</v>
      </c>
    </row>
    <row r="30" spans="2:10" ht="15" x14ac:dyDescent="0.2">
      <c r="B30" s="5">
        <f t="shared" si="0"/>
        <v>24</v>
      </c>
      <c r="C30" s="37"/>
      <c r="D30" s="47"/>
      <c r="E30" s="31" t="s">
        <v>29</v>
      </c>
      <c r="F30" s="49"/>
      <c r="G30" s="49"/>
      <c r="H30" s="11">
        <f>+'[6]ESF - Patrimonio'!H166</f>
        <v>0</v>
      </c>
      <c r="I30" s="11">
        <f>+'[6]ESF - Patrimonio'!L166</f>
        <v>0</v>
      </c>
      <c r="J30" s="8">
        <f t="shared" si="2"/>
        <v>0</v>
      </c>
    </row>
    <row r="31" spans="2:10" ht="15" x14ac:dyDescent="0.2">
      <c r="B31" s="5">
        <f t="shared" si="0"/>
        <v>25</v>
      </c>
      <c r="C31" s="37"/>
      <c r="D31" s="47"/>
      <c r="E31" s="31" t="s">
        <v>30</v>
      </c>
      <c r="F31" s="49"/>
      <c r="G31" s="49"/>
      <c r="H31" s="11">
        <f>+'[6]ESF - Patrimonio'!H176</f>
        <v>0</v>
      </c>
      <c r="I31" s="11">
        <f>+'[6]ESF - Patrimonio'!L176</f>
        <v>0</v>
      </c>
      <c r="J31" s="8">
        <f t="shared" si="2"/>
        <v>0</v>
      </c>
    </row>
    <row r="32" spans="2:10" ht="15" x14ac:dyDescent="0.2">
      <c r="B32" s="5">
        <f t="shared" si="0"/>
        <v>26</v>
      </c>
      <c r="C32" s="37"/>
      <c r="D32" s="47"/>
      <c r="E32" s="31" t="s">
        <v>31</v>
      </c>
      <c r="F32" s="49"/>
      <c r="G32" s="49"/>
      <c r="H32" s="11">
        <f>+'[6]ESF - Patrimonio'!H181</f>
        <v>0</v>
      </c>
      <c r="I32" s="11">
        <f>+'[6]ESF - Patrimonio'!L181</f>
        <v>0</v>
      </c>
      <c r="J32" s="8">
        <f t="shared" si="2"/>
        <v>0</v>
      </c>
    </row>
    <row r="33" spans="2:10" ht="15.75" x14ac:dyDescent="0.25">
      <c r="B33" s="5">
        <f t="shared" si="0"/>
        <v>27</v>
      </c>
      <c r="C33" s="37"/>
      <c r="D33" s="48"/>
      <c r="E33" s="42" t="s">
        <v>32</v>
      </c>
      <c r="F33" s="43"/>
      <c r="G33" s="43"/>
      <c r="H33" s="9">
        <f>SUM(H24:H32)</f>
        <v>0</v>
      </c>
      <c r="I33" s="9">
        <f>SUM(I24:I32)</f>
        <v>0</v>
      </c>
      <c r="J33" s="10">
        <f t="shared" si="2"/>
        <v>0</v>
      </c>
    </row>
    <row r="34" spans="2:10" ht="15" x14ac:dyDescent="0.2">
      <c r="B34" s="5">
        <f t="shared" si="0"/>
        <v>28</v>
      </c>
      <c r="C34" s="37"/>
      <c r="D34" s="45" t="s">
        <v>33</v>
      </c>
      <c r="E34" s="46"/>
      <c r="F34" s="46"/>
      <c r="G34" s="46"/>
      <c r="H34" s="46"/>
      <c r="I34" s="46"/>
      <c r="J34" s="46"/>
    </row>
    <row r="35" spans="2:10" ht="15.75" x14ac:dyDescent="0.2">
      <c r="B35" s="5">
        <f t="shared" si="0"/>
        <v>29</v>
      </c>
      <c r="C35" s="37"/>
      <c r="D35" s="39"/>
      <c r="E35" s="31" t="s">
        <v>34</v>
      </c>
      <c r="F35" s="49"/>
      <c r="G35" s="49"/>
      <c r="H35" s="11">
        <f>+'[6]ESF - Patrimonio'!H192</f>
        <v>0</v>
      </c>
      <c r="I35" s="12"/>
      <c r="J35" s="13"/>
    </row>
    <row r="36" spans="2:10" ht="15.75" x14ac:dyDescent="0.2">
      <c r="B36" s="5">
        <f t="shared" si="0"/>
        <v>30</v>
      </c>
      <c r="C36" s="37"/>
      <c r="D36" s="47"/>
      <c r="E36" s="31" t="s">
        <v>35</v>
      </c>
      <c r="F36" s="49"/>
      <c r="G36" s="49"/>
      <c r="H36" s="11">
        <f>+'[6]ESF - Patrimonio'!H196</f>
        <v>0</v>
      </c>
      <c r="I36" s="12"/>
      <c r="J36" s="13"/>
    </row>
    <row r="37" spans="2:10" ht="15.75" x14ac:dyDescent="0.2">
      <c r="B37" s="5">
        <f t="shared" si="0"/>
        <v>31</v>
      </c>
      <c r="C37" s="37"/>
      <c r="D37" s="47"/>
      <c r="E37" s="31" t="s">
        <v>36</v>
      </c>
      <c r="F37" s="49"/>
      <c r="G37" s="49"/>
      <c r="H37" s="11">
        <f>+'[6]ESF - Patrimonio'!H201</f>
        <v>0</v>
      </c>
      <c r="I37" s="12"/>
      <c r="J37" s="13"/>
    </row>
    <row r="38" spans="2:10" ht="15.75" x14ac:dyDescent="0.2">
      <c r="B38" s="5">
        <f t="shared" si="0"/>
        <v>32</v>
      </c>
      <c r="C38" s="37"/>
      <c r="D38" s="47"/>
      <c r="E38" s="31" t="s">
        <v>37</v>
      </c>
      <c r="F38" s="49"/>
      <c r="G38" s="49"/>
      <c r="H38" s="11">
        <f>+'[6]ESF - Patrimonio'!H208</f>
        <v>0</v>
      </c>
      <c r="I38" s="12"/>
      <c r="J38" s="13"/>
    </row>
    <row r="39" spans="2:10" ht="15.75" x14ac:dyDescent="0.2">
      <c r="B39" s="5">
        <f t="shared" si="0"/>
        <v>33</v>
      </c>
      <c r="C39" s="37"/>
      <c r="D39" s="47"/>
      <c r="E39" s="31" t="s">
        <v>38</v>
      </c>
      <c r="F39" s="49"/>
      <c r="G39" s="49"/>
      <c r="H39" s="11">
        <f>+'[6]ESF - Patrimonio'!H211</f>
        <v>0</v>
      </c>
      <c r="I39" s="12"/>
      <c r="J39" s="13"/>
    </row>
    <row r="40" spans="2:10" ht="15.75" x14ac:dyDescent="0.2">
      <c r="B40" s="5">
        <f t="shared" si="0"/>
        <v>34</v>
      </c>
      <c r="C40" s="37"/>
      <c r="D40" s="48"/>
      <c r="E40" s="42" t="s">
        <v>39</v>
      </c>
      <c r="F40" s="43"/>
      <c r="G40" s="43"/>
      <c r="H40" s="9">
        <f>SUM(H35:H39)</f>
        <v>0</v>
      </c>
      <c r="I40" s="9"/>
      <c r="J40" s="14"/>
    </row>
    <row r="41" spans="2:10" ht="15" x14ac:dyDescent="0.2">
      <c r="B41" s="5">
        <f t="shared" si="0"/>
        <v>35</v>
      </c>
      <c r="C41" s="50" t="s">
        <v>40</v>
      </c>
      <c r="D41" s="51"/>
      <c r="E41" s="51"/>
      <c r="F41" s="51"/>
      <c r="G41" s="51"/>
      <c r="H41" s="51"/>
      <c r="I41" s="51"/>
      <c r="J41" s="51"/>
    </row>
    <row r="42" spans="2:10" ht="15" x14ac:dyDescent="0.2">
      <c r="B42" s="5">
        <f t="shared" si="0"/>
        <v>36</v>
      </c>
      <c r="C42" s="52"/>
      <c r="D42" s="45" t="s">
        <v>41</v>
      </c>
      <c r="E42" s="46"/>
      <c r="F42" s="46"/>
      <c r="G42" s="46"/>
      <c r="H42" s="46"/>
      <c r="I42" s="46"/>
      <c r="J42" s="46"/>
    </row>
    <row r="43" spans="2:10" ht="15.75" x14ac:dyDescent="0.2">
      <c r="B43" s="5">
        <f t="shared" si="0"/>
        <v>37</v>
      </c>
      <c r="C43" s="52"/>
      <c r="D43" s="15"/>
      <c r="E43" s="55" t="s">
        <v>42</v>
      </c>
      <c r="F43" s="56"/>
      <c r="G43" s="57"/>
      <c r="H43" s="11">
        <f>+'[6]ERI - Renta Liquida'!I11</f>
        <v>0</v>
      </c>
      <c r="I43" s="11">
        <f>+'[6]ERI - Renta Liquida'!M11</f>
        <v>0</v>
      </c>
      <c r="J43" s="11">
        <f t="shared" ref="J43:J58" si="3">+H43-I43</f>
        <v>0</v>
      </c>
    </row>
    <row r="44" spans="2:10" ht="15.75" x14ac:dyDescent="0.2">
      <c r="B44" s="5">
        <f t="shared" si="0"/>
        <v>38</v>
      </c>
      <c r="C44" s="52"/>
      <c r="D44" s="15"/>
      <c r="E44" s="55" t="s">
        <v>43</v>
      </c>
      <c r="F44" s="56"/>
      <c r="G44" s="57"/>
      <c r="H44" s="11">
        <f>+'[6]ERI - Renta Liquida'!I20</f>
        <v>0</v>
      </c>
      <c r="I44" s="11">
        <f>+'[6]ERI - Renta Liquida'!M20</f>
        <v>0</v>
      </c>
      <c r="J44" s="11">
        <f t="shared" si="3"/>
        <v>0</v>
      </c>
    </row>
    <row r="45" spans="2:10" ht="15.75" x14ac:dyDescent="0.2">
      <c r="B45" s="5">
        <f t="shared" si="0"/>
        <v>39</v>
      </c>
      <c r="C45" s="52"/>
      <c r="D45" s="15"/>
      <c r="E45" s="55" t="s">
        <v>44</v>
      </c>
      <c r="F45" s="56"/>
      <c r="G45" s="57"/>
      <c r="H45" s="11">
        <f>+'[6]ERI - Renta Liquida'!I25</f>
        <v>0</v>
      </c>
      <c r="I45" s="11">
        <f>+'[6]ERI - Renta Liquida'!M25</f>
        <v>0</v>
      </c>
      <c r="J45" s="11">
        <f t="shared" si="3"/>
        <v>0</v>
      </c>
    </row>
    <row r="46" spans="2:10" ht="15" x14ac:dyDescent="0.2">
      <c r="B46" s="5">
        <f t="shared" si="0"/>
        <v>40</v>
      </c>
      <c r="C46" s="53"/>
      <c r="D46" s="58"/>
      <c r="E46" s="31" t="s">
        <v>45</v>
      </c>
      <c r="F46" s="49"/>
      <c r="G46" s="49"/>
      <c r="H46" s="11">
        <f>+'[6]ERI - Renta Liquida'!I38</f>
        <v>0</v>
      </c>
      <c r="I46" s="11">
        <f>+'[6]ERI - Renta Liquida'!M38</f>
        <v>0</v>
      </c>
      <c r="J46" s="11">
        <f t="shared" si="3"/>
        <v>0</v>
      </c>
    </row>
    <row r="47" spans="2:10" ht="15" x14ac:dyDescent="0.2">
      <c r="B47" s="5">
        <f t="shared" si="0"/>
        <v>41</v>
      </c>
      <c r="C47" s="53"/>
      <c r="D47" s="58"/>
      <c r="E47" s="31" t="s">
        <v>46</v>
      </c>
      <c r="F47" s="49"/>
      <c r="G47" s="49"/>
      <c r="H47" s="11">
        <f>+'[6]ERI - Renta Liquida'!I59</f>
        <v>0</v>
      </c>
      <c r="I47" s="11">
        <f>+'[6]ERI - Renta Liquida'!M59</f>
        <v>0</v>
      </c>
      <c r="J47" s="11">
        <f t="shared" si="3"/>
        <v>0</v>
      </c>
    </row>
    <row r="48" spans="2:10" ht="15" x14ac:dyDescent="0.2">
      <c r="B48" s="5">
        <f t="shared" si="0"/>
        <v>42</v>
      </c>
      <c r="C48" s="53"/>
      <c r="D48" s="59"/>
      <c r="E48" s="31" t="s">
        <v>47</v>
      </c>
      <c r="F48" s="49"/>
      <c r="G48" s="49"/>
      <c r="H48" s="11">
        <f>+'[6]ERI - Renta Liquida'!I62</f>
        <v>0</v>
      </c>
      <c r="I48" s="11">
        <f>+'[6]ERI - Renta Liquida'!M62</f>
        <v>0</v>
      </c>
      <c r="J48" s="11">
        <f t="shared" si="3"/>
        <v>0</v>
      </c>
    </row>
    <row r="49" spans="2:10" ht="15" x14ac:dyDescent="0.2">
      <c r="B49" s="5">
        <f t="shared" si="0"/>
        <v>43</v>
      </c>
      <c r="C49" s="53"/>
      <c r="D49" s="59"/>
      <c r="E49" s="31" t="s">
        <v>48</v>
      </c>
      <c r="F49" s="49"/>
      <c r="G49" s="49"/>
      <c r="H49" s="11">
        <f>+'[6]ERI - Renta Liquida'!I65</f>
        <v>0</v>
      </c>
      <c r="I49" s="11">
        <f>+'[6]ERI - Renta Liquida'!M65</f>
        <v>0</v>
      </c>
      <c r="J49" s="11">
        <f t="shared" si="3"/>
        <v>0</v>
      </c>
    </row>
    <row r="50" spans="2:10" ht="15" x14ac:dyDescent="0.2">
      <c r="B50" s="5">
        <f t="shared" si="0"/>
        <v>44</v>
      </c>
      <c r="C50" s="53"/>
      <c r="D50" s="59"/>
      <c r="E50" s="31" t="s">
        <v>49</v>
      </c>
      <c r="F50" s="49"/>
      <c r="G50" s="49"/>
      <c r="H50" s="11">
        <f>+'[6]ERI - Renta Liquida'!I71</f>
        <v>0</v>
      </c>
      <c r="I50" s="11">
        <f>+'[6]ERI - Renta Liquida'!M71</f>
        <v>0</v>
      </c>
      <c r="J50" s="11">
        <f t="shared" si="3"/>
        <v>0</v>
      </c>
    </row>
    <row r="51" spans="2:10" ht="15" x14ac:dyDescent="0.2">
      <c r="B51" s="5">
        <f t="shared" si="0"/>
        <v>45</v>
      </c>
      <c r="C51" s="53"/>
      <c r="D51" s="59"/>
      <c r="E51" s="31" t="s">
        <v>50</v>
      </c>
      <c r="F51" s="49"/>
      <c r="G51" s="49"/>
      <c r="H51" s="11">
        <f>+'[6]ERI - Renta Liquida'!I81</f>
        <v>0</v>
      </c>
      <c r="I51" s="11">
        <f>+'[6]ERI - Renta Liquida'!M81</f>
        <v>0</v>
      </c>
      <c r="J51" s="11">
        <f t="shared" si="3"/>
        <v>0</v>
      </c>
    </row>
    <row r="52" spans="2:10" ht="15" x14ac:dyDescent="0.2">
      <c r="B52" s="5">
        <f t="shared" si="0"/>
        <v>46</v>
      </c>
      <c r="C52" s="53"/>
      <c r="D52" s="59"/>
      <c r="E52" s="31" t="s">
        <v>51</v>
      </c>
      <c r="F52" s="49"/>
      <c r="G52" s="49"/>
      <c r="H52" s="11">
        <f>+'[6]ERI - Renta Liquida'!I91</f>
        <v>0</v>
      </c>
      <c r="I52" s="11">
        <f>+'[6]ERI - Renta Liquida'!M91</f>
        <v>0</v>
      </c>
      <c r="J52" s="11">
        <f t="shared" si="3"/>
        <v>0</v>
      </c>
    </row>
    <row r="53" spans="2:10" ht="15" x14ac:dyDescent="0.2">
      <c r="B53" s="5">
        <f t="shared" si="0"/>
        <v>47</v>
      </c>
      <c r="C53" s="53"/>
      <c r="D53" s="59"/>
      <c r="E53" s="31" t="s">
        <v>52</v>
      </c>
      <c r="F53" s="49"/>
      <c r="G53" s="49"/>
      <c r="H53" s="11">
        <f>+'[6]ERI - Renta Liquida'!I104</f>
        <v>0</v>
      </c>
      <c r="I53" s="11">
        <f>+'[6]ERI - Renta Liquida'!M104</f>
        <v>0</v>
      </c>
      <c r="J53" s="11">
        <f t="shared" si="3"/>
        <v>0</v>
      </c>
    </row>
    <row r="54" spans="2:10" ht="15" x14ac:dyDescent="0.2">
      <c r="B54" s="5">
        <f t="shared" si="0"/>
        <v>48</v>
      </c>
      <c r="C54" s="53"/>
      <c r="D54" s="59"/>
      <c r="E54" s="31" t="s">
        <v>53</v>
      </c>
      <c r="F54" s="49"/>
      <c r="G54" s="49"/>
      <c r="H54" s="11">
        <f>+'[6]ERI - Renta Liquida'!I111</f>
        <v>0</v>
      </c>
      <c r="I54" s="11">
        <f>+'[6]ERI - Renta Liquida'!M111</f>
        <v>0</v>
      </c>
      <c r="J54" s="11">
        <f t="shared" si="3"/>
        <v>0</v>
      </c>
    </row>
    <row r="55" spans="2:10" ht="15" x14ac:dyDescent="0.2">
      <c r="B55" s="5">
        <f t="shared" si="0"/>
        <v>49</v>
      </c>
      <c r="C55" s="53"/>
      <c r="D55" s="59"/>
      <c r="E55" s="31" t="s">
        <v>54</v>
      </c>
      <c r="F55" s="49"/>
      <c r="G55" s="49"/>
      <c r="H55" s="11">
        <f>+'[6]ERI - Renta Liquida'!I116</f>
        <v>0</v>
      </c>
      <c r="I55" s="11">
        <f>+'[6]ERI - Renta Liquida'!M116</f>
        <v>0</v>
      </c>
      <c r="J55" s="11">
        <f t="shared" si="3"/>
        <v>0</v>
      </c>
    </row>
    <row r="56" spans="2:10" ht="15" x14ac:dyDescent="0.2">
      <c r="B56" s="5">
        <f t="shared" si="0"/>
        <v>50</v>
      </c>
      <c r="C56" s="53"/>
      <c r="D56" s="59"/>
      <c r="E56" s="31" t="s">
        <v>55</v>
      </c>
      <c r="F56" s="49"/>
      <c r="G56" s="49"/>
      <c r="H56" s="11">
        <f>+'[6]ERI - Renta Liquida'!I127</f>
        <v>0</v>
      </c>
      <c r="I56" s="11">
        <f>+'[6]ERI - Renta Liquida'!M127</f>
        <v>0</v>
      </c>
      <c r="J56" s="11">
        <f t="shared" si="3"/>
        <v>0</v>
      </c>
    </row>
    <row r="57" spans="2:10" ht="15" x14ac:dyDescent="0.2">
      <c r="B57" s="5">
        <f t="shared" si="0"/>
        <v>51</v>
      </c>
      <c r="C57" s="53"/>
      <c r="D57" s="59"/>
      <c r="E57" s="31" t="s">
        <v>56</v>
      </c>
      <c r="F57" s="49"/>
      <c r="G57" s="49"/>
      <c r="H57" s="11">
        <f>+'[6]ERI - Renta Liquida'!I128</f>
        <v>0</v>
      </c>
      <c r="I57" s="11">
        <f>+'[6]ERI - Renta Liquida'!M128</f>
        <v>0</v>
      </c>
      <c r="J57" s="11">
        <f t="shared" si="3"/>
        <v>0</v>
      </c>
    </row>
    <row r="58" spans="2:10" ht="15" x14ac:dyDescent="0.2">
      <c r="B58" s="5">
        <f t="shared" si="0"/>
        <v>52</v>
      </c>
      <c r="C58" s="53"/>
      <c r="D58" s="60"/>
      <c r="E58" s="31" t="s">
        <v>57</v>
      </c>
      <c r="F58" s="49"/>
      <c r="G58" s="49"/>
      <c r="H58" s="11">
        <f>+'[6]ERI - Renta Liquida'!I132</f>
        <v>0</v>
      </c>
      <c r="I58" s="11">
        <f>+'[6]ERI - Renta Liquida'!M132</f>
        <v>0</v>
      </c>
      <c r="J58" s="11">
        <f t="shared" si="3"/>
        <v>0</v>
      </c>
    </row>
    <row r="59" spans="2:10" ht="15" x14ac:dyDescent="0.2">
      <c r="B59" s="5">
        <f t="shared" si="0"/>
        <v>53</v>
      </c>
      <c r="C59" s="53"/>
      <c r="D59" s="61"/>
      <c r="E59" s="42" t="s">
        <v>58</v>
      </c>
      <c r="F59" s="43"/>
      <c r="G59" s="43"/>
      <c r="H59" s="16">
        <f>SUM(H43:H58)</f>
        <v>0</v>
      </c>
      <c r="I59" s="16">
        <f>SUM(I43:I58)-I51</f>
        <v>0</v>
      </c>
      <c r="J59" s="16">
        <f>SUM(J43:J58)-J51</f>
        <v>0</v>
      </c>
    </row>
    <row r="60" spans="2:10" ht="15" x14ac:dyDescent="0.2">
      <c r="B60" s="5">
        <f t="shared" si="0"/>
        <v>54</v>
      </c>
      <c r="C60" s="53"/>
      <c r="D60" s="62" t="s">
        <v>59</v>
      </c>
      <c r="E60" s="63"/>
      <c r="F60" s="63"/>
      <c r="G60" s="63"/>
      <c r="H60" s="63"/>
      <c r="I60" s="63"/>
      <c r="J60" s="63"/>
    </row>
    <row r="61" spans="2:10" ht="15" x14ac:dyDescent="0.2">
      <c r="B61" s="5">
        <f t="shared" si="0"/>
        <v>55</v>
      </c>
      <c r="C61" s="53"/>
      <c r="D61" s="58"/>
      <c r="E61" s="31" t="s">
        <v>60</v>
      </c>
      <c r="F61" s="49"/>
      <c r="G61" s="49"/>
      <c r="H61" s="11">
        <f>+'[6]ERI - Renta Liquida'!I143</f>
        <v>0</v>
      </c>
      <c r="I61" s="11">
        <f>+'[6]ERI - Renta Liquida'!M143</f>
        <v>0</v>
      </c>
      <c r="J61" s="11">
        <f>+H61-I61</f>
        <v>0</v>
      </c>
    </row>
    <row r="62" spans="2:10" ht="15" x14ac:dyDescent="0.2">
      <c r="B62" s="5">
        <f t="shared" si="0"/>
        <v>56</v>
      </c>
      <c r="C62" s="53"/>
      <c r="D62" s="59"/>
      <c r="E62" s="31" t="s">
        <v>61</v>
      </c>
      <c r="F62" s="49"/>
      <c r="G62" s="49"/>
      <c r="H62" s="11">
        <f>+'[6]ERI - Renta Liquida'!I160</f>
        <v>0</v>
      </c>
      <c r="I62" s="11">
        <f>+'[6]ERI - Renta Liquida'!M160</f>
        <v>0</v>
      </c>
      <c r="J62" s="11">
        <f>+H62-I62</f>
        <v>0</v>
      </c>
    </row>
    <row r="63" spans="2:10" ht="15" x14ac:dyDescent="0.2">
      <c r="B63" s="5">
        <f t="shared" si="0"/>
        <v>57</v>
      </c>
      <c r="C63" s="53"/>
      <c r="D63" s="59"/>
      <c r="E63" s="31" t="s">
        <v>62</v>
      </c>
      <c r="F63" s="49"/>
      <c r="G63" s="49"/>
      <c r="H63" s="11">
        <f>+'[6]ERI - Renta Liquida'!I165</f>
        <v>0</v>
      </c>
      <c r="I63" s="11">
        <f>+'[6]ERI - Renta Liquida'!M165</f>
        <v>0</v>
      </c>
      <c r="J63" s="11">
        <f>+H63-I63</f>
        <v>0</v>
      </c>
    </row>
    <row r="64" spans="2:10" ht="15" x14ac:dyDescent="0.2">
      <c r="B64" s="5">
        <f t="shared" si="0"/>
        <v>58</v>
      </c>
      <c r="C64" s="53"/>
      <c r="D64" s="59"/>
      <c r="E64" s="31" t="s">
        <v>63</v>
      </c>
      <c r="F64" s="49"/>
      <c r="G64" s="49"/>
      <c r="H64" s="11">
        <f>+'[6]ERI - Renta Liquida'!I190</f>
        <v>0</v>
      </c>
      <c r="I64" s="11">
        <f>+'[6]ERI - Renta Liquida'!M190</f>
        <v>0</v>
      </c>
      <c r="J64" s="11">
        <f>+H64-I64</f>
        <v>0</v>
      </c>
    </row>
    <row r="65" spans="2:10" ht="15" x14ac:dyDescent="0.2">
      <c r="B65" s="5">
        <f t="shared" si="0"/>
        <v>59</v>
      </c>
      <c r="C65" s="53"/>
      <c r="D65" s="60"/>
      <c r="E65" s="42" t="s">
        <v>64</v>
      </c>
      <c r="F65" s="43"/>
      <c r="G65" s="43"/>
      <c r="H65" s="16">
        <f>SUM(H61:H64)</f>
        <v>0</v>
      </c>
      <c r="I65" s="16">
        <f>SUM(I61:I64)</f>
        <v>0</v>
      </c>
      <c r="J65" s="16">
        <f>+H65-I65</f>
        <v>0</v>
      </c>
    </row>
    <row r="66" spans="2:10" ht="15" x14ac:dyDescent="0.2">
      <c r="B66" s="5">
        <f t="shared" si="0"/>
        <v>60</v>
      </c>
      <c r="C66" s="53"/>
      <c r="D66" s="45" t="s">
        <v>65</v>
      </c>
      <c r="E66" s="46"/>
      <c r="F66" s="46"/>
      <c r="G66" s="46"/>
      <c r="H66" s="46"/>
      <c r="I66" s="46"/>
      <c r="J66" s="46"/>
    </row>
    <row r="67" spans="2:10" ht="15.75" x14ac:dyDescent="0.2">
      <c r="B67" s="5">
        <f t="shared" si="0"/>
        <v>61</v>
      </c>
      <c r="C67" s="53"/>
      <c r="D67" s="15"/>
      <c r="E67" s="55" t="s">
        <v>66</v>
      </c>
      <c r="F67" s="56"/>
      <c r="G67" s="57"/>
      <c r="H67" s="11">
        <f>+'[6]ERI - Renta Liquida'!I205</f>
        <v>0</v>
      </c>
      <c r="I67" s="11">
        <f>+'[6]ERI - Renta Liquida'!M205</f>
        <v>0</v>
      </c>
      <c r="J67" s="11">
        <f>+H67-I67</f>
        <v>0</v>
      </c>
    </row>
    <row r="68" spans="2:10" ht="15" x14ac:dyDescent="0.2">
      <c r="B68" s="5">
        <f t="shared" si="0"/>
        <v>62</v>
      </c>
      <c r="C68" s="53"/>
      <c r="D68" s="58"/>
      <c r="E68" s="45" t="s">
        <v>67</v>
      </c>
      <c r="F68" s="46"/>
      <c r="G68" s="46"/>
      <c r="H68" s="46"/>
      <c r="I68" s="46"/>
      <c r="J68" s="46"/>
    </row>
    <row r="69" spans="2:10" ht="15" x14ac:dyDescent="0.2">
      <c r="B69" s="5">
        <f t="shared" si="0"/>
        <v>63</v>
      </c>
      <c r="C69" s="53"/>
      <c r="D69" s="59"/>
      <c r="E69" s="58"/>
      <c r="F69" s="31" t="s">
        <v>61</v>
      </c>
      <c r="G69" s="49"/>
      <c r="H69" s="11">
        <f>+'[6]ERI - Renta Liquida'!I212</f>
        <v>0</v>
      </c>
      <c r="I69" s="11">
        <f>+'[6]ERI - Renta Liquida'!M212</f>
        <v>0</v>
      </c>
      <c r="J69" s="11">
        <f>+H69-I69</f>
        <v>0</v>
      </c>
    </row>
    <row r="70" spans="2:10" ht="15" x14ac:dyDescent="0.2">
      <c r="B70" s="5">
        <f t="shared" si="0"/>
        <v>64</v>
      </c>
      <c r="C70" s="53"/>
      <c r="D70" s="59"/>
      <c r="E70" s="59"/>
      <c r="F70" s="31" t="s">
        <v>68</v>
      </c>
      <c r="G70" s="49"/>
      <c r="H70" s="11">
        <f>+'[6]ERI - Renta Liquida'!I217</f>
        <v>0</v>
      </c>
      <c r="I70" s="11">
        <f>+'[6]ERI - Renta Liquida'!M217</f>
        <v>0</v>
      </c>
      <c r="J70" s="11">
        <f>+H70-I70</f>
        <v>0</v>
      </c>
    </row>
    <row r="71" spans="2:10" ht="15" x14ac:dyDescent="0.2">
      <c r="B71" s="5">
        <f t="shared" si="0"/>
        <v>65</v>
      </c>
      <c r="C71" s="53"/>
      <c r="D71" s="59"/>
      <c r="E71" s="59"/>
      <c r="F71" s="31" t="s">
        <v>62</v>
      </c>
      <c r="G71" s="49"/>
      <c r="H71" s="11">
        <f>+'[6]ERI - Renta Liquida'!I238</f>
        <v>0</v>
      </c>
      <c r="I71" s="11">
        <f>+'[6]ERI - Renta Liquida'!M238</f>
        <v>0</v>
      </c>
      <c r="J71" s="11">
        <f>+H71-I71</f>
        <v>0</v>
      </c>
    </row>
    <row r="72" spans="2:10" ht="15" x14ac:dyDescent="0.2">
      <c r="B72" s="5">
        <f t="shared" si="0"/>
        <v>66</v>
      </c>
      <c r="C72" s="53"/>
      <c r="D72" s="59"/>
      <c r="E72" s="59"/>
      <c r="F72" s="64" t="s">
        <v>69</v>
      </c>
      <c r="G72" s="65"/>
      <c r="H72" s="11">
        <f>SUM(H69:H71)</f>
        <v>0</v>
      </c>
      <c r="I72" s="11">
        <f>SUM(I69:I71)</f>
        <v>0</v>
      </c>
      <c r="J72" s="11">
        <f>SUM(J69:J71)</f>
        <v>0</v>
      </c>
    </row>
    <row r="73" spans="2:10" ht="15" x14ac:dyDescent="0.2">
      <c r="B73" s="5">
        <f t="shared" ref="B73:B86" si="4">B72+1</f>
        <v>67</v>
      </c>
      <c r="C73" s="53"/>
      <c r="D73" s="59"/>
      <c r="E73" s="45" t="s">
        <v>70</v>
      </c>
      <c r="F73" s="46"/>
      <c r="G73" s="46"/>
      <c r="H73" s="46"/>
      <c r="I73" s="46"/>
      <c r="J73" s="46"/>
    </row>
    <row r="74" spans="2:10" ht="15" x14ac:dyDescent="0.2">
      <c r="B74" s="5">
        <f t="shared" si="4"/>
        <v>68</v>
      </c>
      <c r="C74" s="53"/>
      <c r="D74" s="59"/>
      <c r="E74" s="58"/>
      <c r="F74" s="31" t="s">
        <v>61</v>
      </c>
      <c r="G74" s="49"/>
      <c r="H74" s="11">
        <f>+'[6]ERI - Renta Liquida'!I264</f>
        <v>0</v>
      </c>
      <c r="I74" s="11">
        <f>+'[6]ERI - Renta Liquida'!M264</f>
        <v>0</v>
      </c>
      <c r="J74" s="11">
        <f t="shared" ref="J74:J84" si="5">+H74-I74</f>
        <v>0</v>
      </c>
    </row>
    <row r="75" spans="2:10" ht="15" x14ac:dyDescent="0.2">
      <c r="B75" s="5">
        <f t="shared" si="4"/>
        <v>69</v>
      </c>
      <c r="C75" s="53"/>
      <c r="D75" s="59"/>
      <c r="E75" s="59"/>
      <c r="F75" s="31" t="s">
        <v>71</v>
      </c>
      <c r="G75" s="49"/>
      <c r="H75" s="11">
        <f>+'[6]ERI - Renta Liquida'!I269</f>
        <v>0</v>
      </c>
      <c r="I75" s="11">
        <f>+'[6]ERI - Renta Liquida'!M269</f>
        <v>0</v>
      </c>
      <c r="J75" s="11">
        <f t="shared" si="5"/>
        <v>0</v>
      </c>
    </row>
    <row r="76" spans="2:10" ht="15" x14ac:dyDescent="0.2">
      <c r="B76" s="5">
        <f t="shared" si="4"/>
        <v>70</v>
      </c>
      <c r="C76" s="53"/>
      <c r="D76" s="59"/>
      <c r="E76" s="59"/>
      <c r="F76" s="31" t="s">
        <v>62</v>
      </c>
      <c r="G76" s="49"/>
      <c r="H76" s="11">
        <f>+'[6]ERI - Renta Liquida'!I290</f>
        <v>0</v>
      </c>
      <c r="I76" s="11">
        <f>+'[6]ERI - Renta Liquida'!M290</f>
        <v>0</v>
      </c>
      <c r="J76" s="11">
        <f t="shared" si="5"/>
        <v>0</v>
      </c>
    </row>
    <row r="77" spans="2:10" ht="15" x14ac:dyDescent="0.2">
      <c r="B77" s="5">
        <f t="shared" si="4"/>
        <v>71</v>
      </c>
      <c r="C77" s="53"/>
      <c r="D77" s="59"/>
      <c r="E77" s="60"/>
      <c r="F77" s="42" t="s">
        <v>72</v>
      </c>
      <c r="G77" s="43"/>
      <c r="H77" s="16">
        <f>SUM(H74:H76)</f>
        <v>0</v>
      </c>
      <c r="I77" s="16">
        <f>SUM(I74:I76)</f>
        <v>0</v>
      </c>
      <c r="J77" s="16">
        <f t="shared" si="5"/>
        <v>0</v>
      </c>
    </row>
    <row r="78" spans="2:10" ht="15" x14ac:dyDescent="0.2">
      <c r="B78" s="5">
        <f t="shared" si="4"/>
        <v>72</v>
      </c>
      <c r="C78" s="53"/>
      <c r="D78" s="59"/>
      <c r="E78" s="31" t="s">
        <v>73</v>
      </c>
      <c r="F78" s="49"/>
      <c r="G78" s="49"/>
      <c r="H78" s="11">
        <f>+'[6]ERI - Renta Liquida'!I315</f>
        <v>0</v>
      </c>
      <c r="I78" s="11">
        <f>+'[6]ERI - Renta Liquida'!M315</f>
        <v>0</v>
      </c>
      <c r="J78" s="11">
        <f t="shared" si="5"/>
        <v>0</v>
      </c>
    </row>
    <row r="79" spans="2:10" ht="15" x14ac:dyDescent="0.2">
      <c r="B79" s="5">
        <f t="shared" si="4"/>
        <v>73</v>
      </c>
      <c r="C79" s="53"/>
      <c r="D79" s="59"/>
      <c r="E79" s="31" t="s">
        <v>74</v>
      </c>
      <c r="F79" s="49"/>
      <c r="G79" s="49"/>
      <c r="H79" s="11">
        <f>+'[6]ERI - Renta Liquida'!I325</f>
        <v>0</v>
      </c>
      <c r="I79" s="11">
        <f>+'[6]ERI - Renta Liquida'!M325</f>
        <v>0</v>
      </c>
      <c r="J79" s="11">
        <f t="shared" si="5"/>
        <v>0</v>
      </c>
    </row>
    <row r="80" spans="2:10" ht="15" x14ac:dyDescent="0.2">
      <c r="B80" s="5">
        <f t="shared" si="4"/>
        <v>74</v>
      </c>
      <c r="C80" s="53"/>
      <c r="D80" s="59"/>
      <c r="E80" s="31" t="s">
        <v>75</v>
      </c>
      <c r="F80" s="49"/>
      <c r="G80" s="49"/>
      <c r="H80" s="11">
        <f>+'[6]ERI - Renta Liquida'!I328</f>
        <v>0</v>
      </c>
      <c r="I80" s="11">
        <f>+'[6]ERI - Renta Liquida'!M328</f>
        <v>0</v>
      </c>
      <c r="J80" s="11">
        <f t="shared" si="5"/>
        <v>0</v>
      </c>
    </row>
    <row r="81" spans="2:10" ht="15" x14ac:dyDescent="0.2">
      <c r="B81" s="5">
        <f t="shared" si="4"/>
        <v>75</v>
      </c>
      <c r="C81" s="53"/>
      <c r="D81" s="59"/>
      <c r="E81" s="31" t="s">
        <v>76</v>
      </c>
      <c r="F81" s="49"/>
      <c r="G81" s="49"/>
      <c r="H81" s="11">
        <f>+'[6]ERI - Renta Liquida'!I334</f>
        <v>0</v>
      </c>
      <c r="I81" s="11">
        <f>+'[6]ERI - Renta Liquida'!M334</f>
        <v>0</v>
      </c>
      <c r="J81" s="11">
        <f t="shared" si="5"/>
        <v>0</v>
      </c>
    </row>
    <row r="82" spans="2:10" ht="15" x14ac:dyDescent="0.2">
      <c r="B82" s="5">
        <f t="shared" si="4"/>
        <v>76</v>
      </c>
      <c r="C82" s="53"/>
      <c r="D82" s="59"/>
      <c r="E82" s="31" t="s">
        <v>77</v>
      </c>
      <c r="F82" s="49"/>
      <c r="G82" s="49"/>
      <c r="H82" s="11">
        <f>+'[6]ERI - Renta Liquida'!I344</f>
        <v>0</v>
      </c>
      <c r="I82" s="11">
        <f>+'[6]ERI - Renta Liquida'!M344</f>
        <v>0</v>
      </c>
      <c r="J82" s="11">
        <f t="shared" si="5"/>
        <v>0</v>
      </c>
    </row>
    <row r="83" spans="2:10" ht="15" x14ac:dyDescent="0.2">
      <c r="B83" s="5">
        <f t="shared" si="4"/>
        <v>77</v>
      </c>
      <c r="C83" s="53"/>
      <c r="D83" s="59"/>
      <c r="E83" s="31" t="s">
        <v>78</v>
      </c>
      <c r="F83" s="49"/>
      <c r="G83" s="49"/>
      <c r="H83" s="11">
        <f>+'[6]ERI - Renta Liquida'!I352</f>
        <v>0</v>
      </c>
      <c r="I83" s="11">
        <f>+'[6]ERI - Renta Liquida'!M352</f>
        <v>0</v>
      </c>
      <c r="J83" s="11">
        <f t="shared" si="5"/>
        <v>0</v>
      </c>
    </row>
    <row r="84" spans="2:10" ht="15" x14ac:dyDescent="0.2">
      <c r="B84" s="5">
        <f t="shared" si="4"/>
        <v>78</v>
      </c>
      <c r="C84" s="53"/>
      <c r="D84" s="59"/>
      <c r="E84" s="31" t="s">
        <v>79</v>
      </c>
      <c r="F84" s="49"/>
      <c r="G84" s="49"/>
      <c r="H84" s="11">
        <f>+'[6]ERI - Renta Liquida'!I357</f>
        <v>0</v>
      </c>
      <c r="I84" s="11">
        <f>+'[6]ERI - Renta Liquida'!M357</f>
        <v>0</v>
      </c>
      <c r="J84" s="11">
        <f t="shared" si="5"/>
        <v>0</v>
      </c>
    </row>
    <row r="85" spans="2:10" ht="15" x14ac:dyDescent="0.2">
      <c r="B85" s="5">
        <f t="shared" si="4"/>
        <v>79</v>
      </c>
      <c r="C85" s="53"/>
      <c r="D85" s="60"/>
      <c r="E85" s="42" t="s">
        <v>80</v>
      </c>
      <c r="F85" s="43"/>
      <c r="G85" s="43"/>
      <c r="H85" s="16">
        <f>H67+H72+H77+H78+H79+H80+H81+H82+H83+H84</f>
        <v>0</v>
      </c>
      <c r="I85" s="16">
        <f>I67+I72+I77+I78+I79+I80+I81+I82+I83+I84</f>
        <v>0</v>
      </c>
      <c r="J85" s="16">
        <f>J67+J72+J77+J78+J79+J80+J81+J82+J83+J84</f>
        <v>0</v>
      </c>
    </row>
    <row r="86" spans="2:10" ht="15" x14ac:dyDescent="0.2">
      <c r="B86" s="5">
        <f t="shared" si="4"/>
        <v>80</v>
      </c>
      <c r="C86" s="54"/>
      <c r="D86" s="66" t="s">
        <v>81</v>
      </c>
      <c r="E86" s="67"/>
      <c r="F86" s="67"/>
      <c r="G86" s="67"/>
      <c r="H86" s="17">
        <f>H59-H65-H85</f>
        <v>0</v>
      </c>
      <c r="I86" s="17">
        <f>I59-I65-I85</f>
        <v>0</v>
      </c>
      <c r="J86" s="17">
        <f>J59-J65-J85</f>
        <v>0</v>
      </c>
    </row>
    <row r="87" spans="2:10" ht="15" x14ac:dyDescent="0.2">
      <c r="B87" s="18"/>
      <c r="C87" s="18"/>
      <c r="D87" s="18"/>
      <c r="E87" s="18"/>
      <c r="F87" s="18"/>
      <c r="G87" s="18"/>
      <c r="H87" s="18"/>
      <c r="I87" s="18"/>
      <c r="J87" s="18"/>
    </row>
  </sheetData>
  <mergeCells count="92">
    <mergeCell ref="E85:G85"/>
    <mergeCell ref="D86:G86"/>
    <mergeCell ref="E79:G79"/>
    <mergeCell ref="E80:G80"/>
    <mergeCell ref="E81:G81"/>
    <mergeCell ref="E82:G82"/>
    <mergeCell ref="E83:G83"/>
    <mergeCell ref="E84:G84"/>
    <mergeCell ref="E78:G78"/>
    <mergeCell ref="D66:J66"/>
    <mergeCell ref="E67:G67"/>
    <mergeCell ref="D68:D85"/>
    <mergeCell ref="E68:J68"/>
    <mergeCell ref="E69:E72"/>
    <mergeCell ref="F69:G69"/>
    <mergeCell ref="F70:G70"/>
    <mergeCell ref="F71:G71"/>
    <mergeCell ref="F72:G72"/>
    <mergeCell ref="E73:J73"/>
    <mergeCell ref="E74:E77"/>
    <mergeCell ref="F74:G74"/>
    <mergeCell ref="F75:G75"/>
    <mergeCell ref="F76:G76"/>
    <mergeCell ref="F77:G77"/>
    <mergeCell ref="E59:G59"/>
    <mergeCell ref="D61:D65"/>
    <mergeCell ref="E61:G61"/>
    <mergeCell ref="E62:G62"/>
    <mergeCell ref="E63:G63"/>
    <mergeCell ref="E64:G64"/>
    <mergeCell ref="E65:G65"/>
    <mergeCell ref="E54:G54"/>
    <mergeCell ref="E55:G55"/>
    <mergeCell ref="E56:G56"/>
    <mergeCell ref="E57:G57"/>
    <mergeCell ref="E58:G58"/>
    <mergeCell ref="C41:J41"/>
    <mergeCell ref="C42:C86"/>
    <mergeCell ref="D42:J42"/>
    <mergeCell ref="E43:G43"/>
    <mergeCell ref="E44:G44"/>
    <mergeCell ref="E45:G45"/>
    <mergeCell ref="D46:D59"/>
    <mergeCell ref="E46:G46"/>
    <mergeCell ref="E47:G47"/>
    <mergeCell ref="E48:G48"/>
    <mergeCell ref="D60:J60"/>
    <mergeCell ref="E49:G49"/>
    <mergeCell ref="E50:G50"/>
    <mergeCell ref="E51:G51"/>
    <mergeCell ref="E52:G52"/>
    <mergeCell ref="E53:G53"/>
    <mergeCell ref="D34:J34"/>
    <mergeCell ref="D35:D40"/>
    <mergeCell ref="E35:G35"/>
    <mergeCell ref="E36:G36"/>
    <mergeCell ref="E37:G37"/>
    <mergeCell ref="E38:G38"/>
    <mergeCell ref="E39:G39"/>
    <mergeCell ref="E40:G40"/>
    <mergeCell ref="E33:G33"/>
    <mergeCell ref="E19:G19"/>
    <mergeCell ref="E20:G20"/>
    <mergeCell ref="E21:G21"/>
    <mergeCell ref="E22:G22"/>
    <mergeCell ref="D23:J23"/>
    <mergeCell ref="D24:D3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B2:H4"/>
    <mergeCell ref="E18:G18"/>
    <mergeCell ref="C6:G6"/>
    <mergeCell ref="C7:J7"/>
    <mergeCell ref="C8:C40"/>
    <mergeCell ref="D8:J8"/>
    <mergeCell ref="D9:D22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contable30</dc:creator>
  <cp:lastModifiedBy>Sie asesorias</cp:lastModifiedBy>
  <dcterms:created xsi:type="dcterms:W3CDTF">2025-03-21T17:32:23Z</dcterms:created>
  <dcterms:modified xsi:type="dcterms:W3CDTF">2025-07-01T21:23:00Z</dcterms:modified>
</cp:coreProperties>
</file>